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2\Nerazvrstane ceste\"/>
    </mc:Choice>
  </mc:AlternateContent>
  <xr:revisionPtr revIDLastSave="0" documentId="13_ncr:1_{8AE590AF-A19C-421F-AE59-EFC3780117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0" i="1" l="1"/>
  <c r="F5" i="1" l="1"/>
  <c r="F7" i="1" l="1"/>
  <c r="F13" i="1" l="1"/>
  <c r="F16" i="1" l="1"/>
  <c r="C20" i="1" s="1"/>
  <c r="F4" i="1"/>
  <c r="F6" i="1"/>
  <c r="F8" i="1"/>
  <c r="F9" i="1"/>
  <c r="F11" i="1" l="1"/>
  <c r="C19" i="1" s="1"/>
  <c r="C21" i="1" l="1"/>
  <c r="C22" i="1" s="1"/>
  <c r="C23" i="1" s="1"/>
</calcChain>
</file>

<file path=xl/sharedStrings.xml><?xml version="1.0" encoding="utf-8"?>
<sst xmlns="http://schemas.openxmlformats.org/spreadsheetml/2006/main" count="51" uniqueCount="40">
  <si>
    <t>OPIS TROŠKA</t>
  </si>
  <si>
    <t>JM</t>
  </si>
  <si>
    <t>KOLIČINA</t>
  </si>
  <si>
    <t>JEDINIČNA CIJENA</t>
  </si>
  <si>
    <t>UKUPNO</t>
  </si>
  <si>
    <t>1.</t>
  </si>
  <si>
    <t>2.</t>
  </si>
  <si>
    <t>3.</t>
  </si>
  <si>
    <t>m2</t>
  </si>
  <si>
    <t>4.</t>
  </si>
  <si>
    <t>m1</t>
  </si>
  <si>
    <t>m3</t>
  </si>
  <si>
    <t>REKAPITULACIJA</t>
  </si>
  <si>
    <r>
      <t xml:space="preserve">TROŠKOVNIK- </t>
    </r>
    <r>
      <rPr>
        <i/>
        <sz val="11"/>
        <color rgb="FF000000"/>
        <rFont val="Liberation Sans"/>
        <family val="2"/>
        <charset val="238"/>
      </rPr>
      <t>Pojačano održavanje nerazvrstanih cesta na području općine Žakanje</t>
    </r>
  </si>
  <si>
    <t>Mjesto i datum</t>
  </si>
  <si>
    <t>M.P.</t>
  </si>
  <si>
    <t xml:space="preserve">Čišćenje i špricanje asfalta </t>
  </si>
  <si>
    <t>Dobava i ugradnja pješćanog materijala za bankine širine 50 cm nakon završenog asfaltiranja</t>
  </si>
  <si>
    <t xml:space="preserve">1. </t>
  </si>
  <si>
    <t>Nabavka, doprema i ugradnja asfalta AB 11 debljine sloja 4 cm.</t>
  </si>
  <si>
    <t>Podravnanje BNS 16</t>
  </si>
  <si>
    <t>t</t>
  </si>
  <si>
    <t>5.</t>
  </si>
  <si>
    <t>Zarezivanje spojeva asfalta sa vađenjem i odvozom viška materijala</t>
  </si>
  <si>
    <t>paušal</t>
  </si>
  <si>
    <t>PDV</t>
  </si>
  <si>
    <t>Potpis ovlaštene osobe</t>
  </si>
  <si>
    <t>6.</t>
  </si>
  <si>
    <t>7.</t>
  </si>
  <si>
    <t>Breznik Žakanjski- 800 m</t>
  </si>
  <si>
    <t>Skidanje bankina strojno u čitavoj širini bankine</t>
  </si>
  <si>
    <t>Iskop kofera, dobava i ugradnja kamenog materijala</t>
  </si>
  <si>
    <t>m</t>
  </si>
  <si>
    <t>BRIHOVO- odvojak Stanković- 170 m</t>
  </si>
  <si>
    <t>Izrada tamponskog sloja od drobljenog kamenog materijala debljine do 20 cm u uvaljanom stanju komplet s nabavkom materijala, planiranjem i valjanjem do potrebne zbijenosti Ms=8o.MN/m2.</t>
  </si>
  <si>
    <t>Nabava, doprema i ugradnja asfalta AB 11 debljine sloja 6 cm</t>
  </si>
  <si>
    <t>Breznik Žakanjski</t>
  </si>
  <si>
    <t>Brihovo- odvojak Stanković</t>
  </si>
  <si>
    <t>SVEUKUPNO</t>
  </si>
  <si>
    <t>UKUPNA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</si>
</sst>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kn-41A];[Red]&quot;-&quot;#,##0.00&quot; &quot;[$kn-41A]"/>
    <numFmt numFmtId="165" formatCode="#,##0.00\ _k_n"/>
  </numFmts>
  <fonts count="7" x14ac:knownFonts="1">
    <font>
      <sz val="11"/>
      <color rgb="FF000000"/>
      <name val="Liberation Sans"/>
      <family val="2"/>
      <charset val="238"/>
    </font>
    <font>
      <b/>
      <i/>
      <sz val="16"/>
      <color rgb="FF000000"/>
      <name val="Liberation Sans"/>
      <family val="2"/>
      <charset val="238"/>
    </font>
    <font>
      <b/>
      <i/>
      <u/>
      <sz val="11"/>
      <color rgb="FF000000"/>
      <name val="Liberation Sans"/>
      <family val="2"/>
      <charset val="238"/>
    </font>
    <font>
      <b/>
      <sz val="14"/>
      <color rgb="FF000000"/>
      <name val="Liberation Sans"/>
      <family val="2"/>
      <charset val="238"/>
    </font>
    <font>
      <i/>
      <sz val="11"/>
      <color rgb="FF000000"/>
      <name val="Liberation Sans"/>
      <family val="2"/>
      <charset val="238"/>
    </font>
    <font>
      <b/>
      <sz val="11"/>
      <color rgb="FF000000"/>
      <name val="Liberation Sans"/>
      <family val="2"/>
      <charset val="238"/>
    </font>
    <font>
      <b/>
      <sz val="12"/>
      <color rgb="FF000000"/>
      <name val="Liberation San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CFE7F5"/>
        <bgColor rgb="FFCFE7F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rgb="FFCFE7F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5" xfId="0" applyBorder="1" applyAlignment="1">
      <alignment wrapText="1"/>
    </xf>
    <xf numFmtId="4" fontId="0" fillId="0" borderId="5" xfId="0" applyNumberFormat="1" applyBorder="1"/>
    <xf numFmtId="0" fontId="0" fillId="0" borderId="4" xfId="0" applyBorder="1" applyAlignment="1">
      <alignment wrapText="1"/>
    </xf>
    <xf numFmtId="0" fontId="0" fillId="0" borderId="4" xfId="0" applyBorder="1"/>
    <xf numFmtId="4" fontId="0" fillId="0" borderId="4" xfId="0" applyNumberFormat="1" applyBorder="1"/>
    <xf numFmtId="0" fontId="6" fillId="3" borderId="6" xfId="0" applyFont="1" applyFill="1" applyBorder="1"/>
    <xf numFmtId="0" fontId="6" fillId="3" borderId="7" xfId="0" applyFont="1" applyFill="1" applyBorder="1"/>
    <xf numFmtId="4" fontId="6" fillId="3" borderId="8" xfId="0" applyNumberFormat="1" applyFont="1" applyFill="1" applyBorder="1"/>
    <xf numFmtId="0" fontId="0" fillId="0" borderId="9" xfId="0" applyBorder="1" applyAlignment="1">
      <alignment wrapText="1"/>
    </xf>
    <xf numFmtId="0" fontId="0" fillId="0" borderId="9" xfId="0" applyBorder="1"/>
    <xf numFmtId="0" fontId="6" fillId="4" borderId="6" xfId="0" applyFont="1" applyFill="1" applyBorder="1"/>
    <xf numFmtId="0" fontId="6" fillId="4" borderId="7" xfId="0" applyFont="1" applyFill="1" applyBorder="1" applyAlignment="1">
      <alignment wrapText="1"/>
    </xf>
    <xf numFmtId="0" fontId="6" fillId="4" borderId="7" xfId="0" applyFont="1" applyFill="1" applyBorder="1"/>
    <xf numFmtId="4" fontId="6" fillId="4" borderId="8" xfId="0" applyNumberFormat="1" applyFont="1" applyFill="1" applyBorder="1"/>
    <xf numFmtId="0" fontId="6" fillId="5" borderId="0" xfId="0" applyFont="1" applyFill="1"/>
    <xf numFmtId="4" fontId="6" fillId="5" borderId="0" xfId="0" applyNumberFormat="1" applyFont="1" applyFill="1"/>
    <xf numFmtId="0" fontId="6" fillId="6" borderId="0" xfId="0" applyFont="1" applyFill="1"/>
    <xf numFmtId="4" fontId="6" fillId="6" borderId="0" xfId="0" applyNumberFormat="1" applyFont="1" applyFill="1"/>
    <xf numFmtId="0" fontId="0" fillId="0" borderId="10" xfId="0" applyBorder="1"/>
    <xf numFmtId="0" fontId="0" fillId="0" borderId="10" xfId="0" applyBorder="1" applyAlignment="1">
      <alignment wrapText="1"/>
    </xf>
    <xf numFmtId="4" fontId="0" fillId="0" borderId="10" xfId="0" applyNumberFormat="1" applyBorder="1"/>
    <xf numFmtId="0" fontId="0" fillId="0" borderId="11" xfId="0" applyBorder="1"/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5" fontId="5" fillId="0" borderId="3" xfId="0" applyNumberFormat="1" applyFont="1" applyBorder="1" applyAlignment="1">
      <alignment horizontal="right"/>
    </xf>
    <xf numFmtId="165" fontId="5" fillId="0" borderId="11" xfId="0" applyNumberFormat="1" applyFont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11" xfId="0" applyFont="1" applyBorder="1" applyAlignment="1">
      <alignment horizontal="right" wrapText="1"/>
    </xf>
    <xf numFmtId="0" fontId="0" fillId="0" borderId="6" xfId="0" applyBorder="1"/>
    <xf numFmtId="0" fontId="5" fillId="0" borderId="7" xfId="0" applyFont="1" applyBorder="1" applyAlignment="1">
      <alignment horizontal="right" wrapText="1"/>
    </xf>
    <xf numFmtId="165" fontId="5" fillId="0" borderId="7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165" fontId="5" fillId="0" borderId="15" xfId="0" applyNumberFormat="1" applyFont="1" applyBorder="1" applyAlignment="1">
      <alignment horizontal="right"/>
    </xf>
    <xf numFmtId="165" fontId="5" fillId="0" borderId="16" xfId="0" applyNumberFormat="1" applyFont="1" applyBorder="1" applyAlignment="1">
      <alignment horizontal="right"/>
    </xf>
    <xf numFmtId="0" fontId="5" fillId="7" borderId="13" xfId="0" applyFont="1" applyFill="1" applyBorder="1" applyAlignment="1">
      <alignment horizontal="center" wrapText="1"/>
    </xf>
    <xf numFmtId="0" fontId="5" fillId="7" borderId="12" xfId="0" applyFont="1" applyFill="1" applyBorder="1" applyAlignment="1">
      <alignment horizontal="center" wrapText="1"/>
    </xf>
    <xf numFmtId="0" fontId="5" fillId="7" borderId="14" xfId="0" applyFont="1" applyFill="1" applyBorder="1" applyAlignment="1">
      <alignment horizontal="center" wrapText="1"/>
    </xf>
  </cellXfs>
  <cellStyles count="5">
    <cellStyle name="Heading" xfId="1" xr:uid="{00000000-0005-0000-0000-000000000000}"/>
    <cellStyle name="Heading1" xfId="2" xr:uid="{00000000-0005-0000-0000-000001000000}"/>
    <cellStyle name="Normalno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topLeftCell="A13" workbookViewId="0">
      <selection activeCell="I9" sqref="I9"/>
    </sheetView>
  </sheetViews>
  <sheetFormatPr defaultRowHeight="14.25" x14ac:dyDescent="0.2"/>
  <cols>
    <col min="1" max="1" width="3.375" customWidth="1"/>
    <col min="2" max="2" width="46.625" customWidth="1"/>
    <col min="3" max="3" width="6.625" customWidth="1"/>
    <col min="4" max="4" width="9.375" customWidth="1"/>
    <col min="5" max="5" width="10.625" customWidth="1"/>
    <col min="6" max="6" width="12.375" customWidth="1"/>
    <col min="7" max="7" width="10.625" customWidth="1"/>
    <col min="8" max="8" width="14" customWidth="1"/>
    <col min="9" max="9" width="14.125" customWidth="1"/>
    <col min="10" max="10" width="14.5" customWidth="1"/>
    <col min="11" max="1024" width="10.625" customWidth="1"/>
    <col min="1025" max="1025" width="9" customWidth="1"/>
  </cols>
  <sheetData>
    <row r="1" spans="1:6" ht="45" customHeight="1" x14ac:dyDescent="0.2">
      <c r="B1" s="33" t="s">
        <v>13</v>
      </c>
      <c r="C1" s="33"/>
      <c r="D1" s="33"/>
      <c r="E1" s="33"/>
      <c r="F1" s="33"/>
    </row>
    <row r="2" spans="1:6" ht="30" customHeight="1" x14ac:dyDescent="0.2">
      <c r="A2" s="2"/>
      <c r="B2" s="2" t="s">
        <v>0</v>
      </c>
      <c r="C2" s="2" t="s">
        <v>1</v>
      </c>
      <c r="D2" s="2" t="s">
        <v>2</v>
      </c>
      <c r="E2" s="3" t="s">
        <v>3</v>
      </c>
      <c r="F2" s="3" t="s">
        <v>39</v>
      </c>
    </row>
    <row r="3" spans="1:6" s="7" customFormat="1" ht="15" x14ac:dyDescent="0.2">
      <c r="A3" s="25" t="s">
        <v>29</v>
      </c>
      <c r="B3" s="25"/>
      <c r="C3" s="25"/>
      <c r="D3" s="25"/>
      <c r="E3" s="25"/>
      <c r="F3" s="26"/>
    </row>
    <row r="4" spans="1:6" ht="45" customHeight="1" x14ac:dyDescent="0.2">
      <c r="A4" s="4" t="s">
        <v>5</v>
      </c>
      <c r="B4" s="4" t="s">
        <v>30</v>
      </c>
      <c r="C4" s="4" t="s">
        <v>8</v>
      </c>
      <c r="D4" s="4">
        <v>800</v>
      </c>
      <c r="E4" s="4"/>
      <c r="F4" s="5">
        <f t="shared" ref="F4:F8" si="0">D4*E4</f>
        <v>0</v>
      </c>
    </row>
    <row r="5" spans="1:6" ht="45" customHeight="1" x14ac:dyDescent="0.2">
      <c r="A5" s="4" t="s">
        <v>6</v>
      </c>
      <c r="B5" s="6" t="s">
        <v>31</v>
      </c>
      <c r="C5" s="4" t="s">
        <v>11</v>
      </c>
      <c r="D5" s="4">
        <v>240</v>
      </c>
      <c r="E5" s="4"/>
      <c r="F5" s="5">
        <f t="shared" si="0"/>
        <v>0</v>
      </c>
    </row>
    <row r="6" spans="1:6" ht="45" customHeight="1" x14ac:dyDescent="0.2">
      <c r="A6" s="4" t="s">
        <v>7</v>
      </c>
      <c r="B6" s="6" t="s">
        <v>16</v>
      </c>
      <c r="C6" s="4" t="s">
        <v>8</v>
      </c>
      <c r="D6" s="4">
        <v>2400</v>
      </c>
      <c r="E6" s="4"/>
      <c r="F6" s="5">
        <f t="shared" si="0"/>
        <v>0</v>
      </c>
    </row>
    <row r="7" spans="1:6" ht="45" customHeight="1" x14ac:dyDescent="0.2">
      <c r="A7" s="4" t="s">
        <v>9</v>
      </c>
      <c r="B7" s="6" t="s">
        <v>20</v>
      </c>
      <c r="C7" s="4" t="s">
        <v>21</v>
      </c>
      <c r="D7" s="4">
        <v>140</v>
      </c>
      <c r="E7" s="4"/>
      <c r="F7" s="5">
        <f t="shared" si="0"/>
        <v>0</v>
      </c>
    </row>
    <row r="8" spans="1:6" ht="45" customHeight="1" x14ac:dyDescent="0.2">
      <c r="A8" s="10" t="s">
        <v>22</v>
      </c>
      <c r="B8" s="11" t="s">
        <v>19</v>
      </c>
      <c r="C8" s="10" t="s">
        <v>8</v>
      </c>
      <c r="D8" s="10">
        <v>2800</v>
      </c>
      <c r="E8" s="10"/>
      <c r="F8" s="12">
        <f t="shared" si="0"/>
        <v>0</v>
      </c>
    </row>
    <row r="9" spans="1:6" ht="45" customHeight="1" x14ac:dyDescent="0.2">
      <c r="A9" s="14" t="s">
        <v>27</v>
      </c>
      <c r="B9" s="13" t="s">
        <v>17</v>
      </c>
      <c r="C9" s="14" t="s">
        <v>32</v>
      </c>
      <c r="D9" s="14">
        <v>1600</v>
      </c>
      <c r="E9" s="14"/>
      <c r="F9" s="15">
        <f>D9*E9</f>
        <v>0</v>
      </c>
    </row>
    <row r="10" spans="1:6" ht="45" customHeight="1" thickBot="1" x14ac:dyDescent="0.25">
      <c r="A10" s="29" t="s">
        <v>28</v>
      </c>
      <c r="B10" s="30" t="s">
        <v>23</v>
      </c>
      <c r="C10" s="29" t="s">
        <v>24</v>
      </c>
      <c r="D10" s="29">
        <v>1</v>
      </c>
      <c r="E10" s="29"/>
      <c r="F10" s="31">
        <f>D10*E10</f>
        <v>0</v>
      </c>
    </row>
    <row r="11" spans="1:6" s="7" customFormat="1" ht="45" customHeight="1" thickBot="1" x14ac:dyDescent="0.25">
      <c r="A11" s="16"/>
      <c r="B11" s="17" t="s">
        <v>4</v>
      </c>
      <c r="C11" s="17"/>
      <c r="D11" s="17"/>
      <c r="E11" s="17"/>
      <c r="F11" s="18">
        <f>SUM(F4:F10)</f>
        <v>0</v>
      </c>
    </row>
    <row r="12" spans="1:6" ht="15" x14ac:dyDescent="0.2">
      <c r="A12" s="27" t="s">
        <v>33</v>
      </c>
      <c r="B12" s="27"/>
      <c r="C12" s="27"/>
      <c r="D12" s="27"/>
      <c r="E12" s="27"/>
      <c r="F12" s="28"/>
    </row>
    <row r="13" spans="1:6" ht="60" customHeight="1" x14ac:dyDescent="0.2">
      <c r="A13" s="14" t="s">
        <v>18</v>
      </c>
      <c r="B13" s="13" t="s">
        <v>34</v>
      </c>
      <c r="C13" s="14" t="s">
        <v>11</v>
      </c>
      <c r="D13" s="14">
        <v>102</v>
      </c>
      <c r="E13" s="14"/>
      <c r="F13" s="15">
        <f>D13*E13</f>
        <v>0</v>
      </c>
    </row>
    <row r="14" spans="1:6" ht="45" customHeight="1" x14ac:dyDescent="0.2">
      <c r="A14" s="14" t="s">
        <v>6</v>
      </c>
      <c r="B14" s="13" t="s">
        <v>35</v>
      </c>
      <c r="C14" s="14" t="s">
        <v>8</v>
      </c>
      <c r="D14" s="14">
        <v>510</v>
      </c>
      <c r="E14" s="14"/>
      <c r="F14" s="15">
        <f t="shared" ref="F14:F15" si="1">D14*E14</f>
        <v>0</v>
      </c>
    </row>
    <row r="15" spans="1:6" ht="45" customHeight="1" thickBot="1" x14ac:dyDescent="0.25">
      <c r="A15" s="20" t="s">
        <v>7</v>
      </c>
      <c r="B15" s="19" t="s">
        <v>17</v>
      </c>
      <c r="C15" s="20" t="s">
        <v>10</v>
      </c>
      <c r="D15" s="20">
        <v>340</v>
      </c>
      <c r="E15" s="20"/>
      <c r="F15" s="15">
        <f t="shared" si="1"/>
        <v>0</v>
      </c>
    </row>
    <row r="16" spans="1:6" ht="45" customHeight="1" thickBot="1" x14ac:dyDescent="0.25">
      <c r="A16" s="21"/>
      <c r="B16" s="22" t="s">
        <v>4</v>
      </c>
      <c r="C16" s="23"/>
      <c r="D16" s="23"/>
      <c r="E16" s="23"/>
      <c r="F16" s="24">
        <f>SUM(F13:F15)</f>
        <v>0</v>
      </c>
    </row>
    <row r="17" spans="1:6" ht="45" customHeight="1" x14ac:dyDescent="0.2"/>
    <row r="18" spans="1:6" ht="45" customHeight="1" x14ac:dyDescent="0.2">
      <c r="A18" s="51" t="s">
        <v>12</v>
      </c>
      <c r="B18" s="50"/>
      <c r="C18" s="50"/>
      <c r="D18" s="50"/>
      <c r="E18" s="50"/>
      <c r="F18" s="52"/>
    </row>
    <row r="19" spans="1:6" ht="45" customHeight="1" x14ac:dyDescent="0.2">
      <c r="A19" s="38" t="s">
        <v>5</v>
      </c>
      <c r="B19" s="39" t="s">
        <v>36</v>
      </c>
      <c r="C19" s="36">
        <f>F11</f>
        <v>0</v>
      </c>
      <c r="D19" s="36"/>
      <c r="E19" s="36"/>
      <c r="F19" s="36"/>
    </row>
    <row r="20" spans="1:6" ht="45" customHeight="1" thickBot="1" x14ac:dyDescent="0.25">
      <c r="A20" s="32" t="s">
        <v>6</v>
      </c>
      <c r="B20" s="40" t="s">
        <v>37</v>
      </c>
      <c r="C20" s="37">
        <f>F16</f>
        <v>0</v>
      </c>
      <c r="D20" s="37"/>
      <c r="E20" s="37"/>
      <c r="F20" s="37"/>
    </row>
    <row r="21" spans="1:6" ht="45" customHeight="1" thickBot="1" x14ac:dyDescent="0.25">
      <c r="B21" s="41" t="s">
        <v>4</v>
      </c>
      <c r="C21" s="47">
        <f>SUM(C19+C20)</f>
        <v>0</v>
      </c>
      <c r="D21" s="45"/>
      <c r="E21" s="45"/>
      <c r="F21" s="46"/>
    </row>
    <row r="22" spans="1:6" ht="45" customHeight="1" thickBot="1" x14ac:dyDescent="0.25">
      <c r="A22" s="32"/>
      <c r="B22" s="42" t="s">
        <v>25</v>
      </c>
      <c r="C22" s="48">
        <f>C21*0.25</f>
        <v>0</v>
      </c>
      <c r="D22" s="37"/>
      <c r="E22" s="37"/>
      <c r="F22" s="49"/>
    </row>
    <row r="23" spans="1:6" ht="45" customHeight="1" thickBot="1" x14ac:dyDescent="0.25">
      <c r="A23" s="43"/>
      <c r="B23" s="44" t="s">
        <v>38</v>
      </c>
      <c r="C23" s="47">
        <f>SUM(C21+C22)</f>
        <v>0</v>
      </c>
      <c r="D23" s="45"/>
      <c r="E23" s="45"/>
      <c r="F23" s="46"/>
    </row>
    <row r="24" spans="1:6" x14ac:dyDescent="0.2">
      <c r="B24" s="1"/>
    </row>
    <row r="28" spans="1:6" x14ac:dyDescent="0.2">
      <c r="B28" s="9"/>
      <c r="D28" t="s">
        <v>15</v>
      </c>
      <c r="E28" s="34"/>
      <c r="F28" s="34"/>
    </row>
    <row r="29" spans="1:6" x14ac:dyDescent="0.2">
      <c r="B29" s="8" t="s">
        <v>14</v>
      </c>
      <c r="E29" s="35" t="s">
        <v>26</v>
      </c>
      <c r="F29" s="35"/>
    </row>
  </sheetData>
  <mergeCells count="9">
    <mergeCell ref="B1:F1"/>
    <mergeCell ref="E28:F28"/>
    <mergeCell ref="E29:F29"/>
    <mergeCell ref="C19:F19"/>
    <mergeCell ref="C20:F20"/>
    <mergeCell ref="C21:F21"/>
    <mergeCell ref="C22:F22"/>
    <mergeCell ref="C23:F23"/>
    <mergeCell ref="A18:F18"/>
  </mergeCells>
  <pageMargins left="0" right="0" top="1.1811023622047245" bottom="0.98425196850393704" header="0.78740157480314965" footer="0.59055118110236227"/>
  <pageSetup paperSize="9" orientation="portrait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Windows User</cp:lastModifiedBy>
  <cp:revision>13</cp:revision>
  <cp:lastPrinted>2022-08-18T10:20:59Z</cp:lastPrinted>
  <dcterms:created xsi:type="dcterms:W3CDTF">2017-03-23T12:34:16Z</dcterms:created>
  <dcterms:modified xsi:type="dcterms:W3CDTF">2022-08-18T10:21:03Z</dcterms:modified>
</cp:coreProperties>
</file>