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Korisnik\Desktop\ANITA\JAVNA NABAVA\JEDNOSTAVNA NABAVA\2022\Održavanje javne rasvjete\"/>
    </mc:Choice>
  </mc:AlternateContent>
  <xr:revisionPtr revIDLastSave="0" documentId="13_ncr:1_{B7250ABC-364B-450A-A1AA-E161327064F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 i="1" l="1"/>
  <c r="F50" i="1"/>
  <c r="F84" i="1"/>
  <c r="F85" i="1"/>
  <c r="F86" i="1"/>
  <c r="F87" i="1"/>
  <c r="F88" i="1"/>
  <c r="F89" i="1"/>
  <c r="F90" i="1"/>
  <c r="F91" i="1"/>
  <c r="F92" i="1"/>
  <c r="F93" i="1"/>
  <c r="F94" i="1"/>
  <c r="F95" i="1"/>
  <c r="F96" i="1"/>
  <c r="F98" i="1" l="1"/>
  <c r="F97" i="1"/>
</calcChain>
</file>

<file path=xl/sharedStrings.xml><?xml version="1.0" encoding="utf-8"?>
<sst xmlns="http://schemas.openxmlformats.org/spreadsheetml/2006/main" count="114" uniqueCount="73">
  <si>
    <t>kom</t>
  </si>
  <si>
    <t>Kućište i nasadnik svjetiljke izrađeni od tlačno lijevanog aluminija s antikorozivnim premazom.</t>
  </si>
  <si>
    <t>Konstrukcijski je gornja površina svjetiljke izvedena na način da su u tijelo svjetiljke integrirana rashladna rebra duž cijelog kućišta svjetiljke čime se osigurava bolje pasivno hlađenje (prirodnom konvekcijom zraka) LED modula i LED drivera.</t>
  </si>
  <si>
    <t>Pokrov svjetiljke od ravnog kaljenog stakla minimalne debljine 4 mm. Brtvljenje kućišta svjetiljke putem silikonske brtve, svi aplicirani vijci, podloške i matice od nehrđajućeg čelika.</t>
  </si>
  <si>
    <t>LED diode i/ili LED moduli u čvrstom i direktnom kontaktu s vanjskim dijelom kućišta. Nije dozvoljeno mehaničko pričvršćenje LED dioda i/ili LED modula putem termovodljive paste, termovodljivog ljepila, termovodljive trake ili nekog drugog materijala koji podrazumijeva da su LED diode i/ili LED moduli zalijepljeni (pričvršćeni) na kućište, za čiju bi zamijenu trebalo koristiti alat.</t>
  </si>
  <si>
    <t>Modularna konstrukcija svjetiljke koja ima mogućnost višestrukog otvaranja kućišta (bez upotrebe alata) za potrebe servisa na stupu ili konzoli.</t>
  </si>
  <si>
    <t>Mogućnost zasebne zamjene: LED modula, odvodnika prenapona, LED drivera.</t>
  </si>
  <si>
    <t>LED modul mora biti zaštićen dodatnim premazom (lakiranje), koji sprečava oštečenja LED diode od vlage, drugih atmosferskih utjecaja te oštečena prilikom servisa .</t>
  </si>
  <si>
    <t>Prekid napajanja u slučaju otvaranja ili servisiranja svjetiljke. U svjetiljci treba bit ugrađena rastavna sklopka koja dovodi svjetiljku u beznaponsko stanje prilikom otvaranja kućišta.</t>
  </si>
  <si>
    <t>Programabilni driver svjetiljke - mora omogućiti jednostavno programiranje režima rada svjetiljke. Mogućnost programskog podešavanja bežičnim (bez obzira na protokol / način programiranja npr. NFC, BT, WiFi, indukcijski, itd.) programatorom bez potrebnog vlastitog napajanja svjetiljke.</t>
  </si>
  <si>
    <t>Mogučnost automatske regulacija nivoa svjetlosnog toka na 5 razina prema zahtjevu naručitelja.</t>
  </si>
  <si>
    <t>Masa svjetiljke ≤ 6 kg.</t>
  </si>
  <si>
    <t>Stupanj zaštite od prodora prašine i vode: min. IP66</t>
  </si>
  <si>
    <t>Stupanj zaštite od mehaničkog udara: min. IK 09</t>
  </si>
  <si>
    <t>Korelirana temperatura nijanse bijelog svjetla (CCT): 3000 K ±5%</t>
  </si>
  <si>
    <t xml:space="preserve">ULOR: 0%, </t>
  </si>
  <si>
    <t>Životni vijek LED modula: minimalno 100.000 h uz održavanje 80% inicijalnog svjetlosnog toka svih svjetiljki (oznaka L80B10≥100.000 sati)</t>
  </si>
  <si>
    <t>Napon napajanja: 220 V AC - 240 V ACFrekvencija napajanja: 50 Hz - 60 Hz</t>
  </si>
  <si>
    <t>Temperaturno područje rada: raspon radne temperature okoline od -40°C do +55°C (nije dozvoljena primjena svjetiljke s aktivnim hladilom)</t>
  </si>
  <si>
    <t>Prenaponska zaštita 10kV /10 kA izvedena zasebnim uređajem sa indikacijom ispravnosti unutar kućišta svjetiljke. Dodatna prenaponska zaštita koja nije integrirana u predspojnoj napravi a ista omogućava promjenu zaštitnog elementa odvojeno od ostalih komponenti svjetiljke.</t>
  </si>
  <si>
    <t>Klasa električne zaštite: klasa I (za montažu na podzemnu mrežu), klasa II (za montažu na nadzemnu mrežu)</t>
  </si>
  <si>
    <t>Jamstvo proizvođača min 5 godina</t>
  </si>
  <si>
    <t>a) Certifikat sukladan Pravilniku o elektromagnetskoj kompatibilnosti (NN 23/11.)</t>
  </si>
  <si>
    <t>b) Certifikat sukladan Pravilniku o električnoj opremi namijenjenoj za uporabu unutar određenih naponskih granica (NN41/10.)</t>
  </si>
  <si>
    <t>UKUPNO:</t>
  </si>
  <si>
    <t>Maksimalna snaga svijetiljke: 30W</t>
  </si>
  <si>
    <t>Minimalni ukupni izlazni svjetlostni tok svijetiljke: 4320 lm</t>
  </si>
  <si>
    <t>CRI  indeks – indeks uzvrata boje minimalno 70,</t>
  </si>
  <si>
    <t>Ponuditelj treba priložiti sve ostale valjane certifikate te na CD-u priložiti LTD ili IES fileove za nuđenu svjetiljku</t>
  </si>
  <si>
    <t>Maksimalna snaga svijetiljke: 55W</t>
  </si>
  <si>
    <t>Minimalni ukupni izlazni svjetlostni tok svijetiljke: 7455 lm</t>
  </si>
  <si>
    <t>Prihvat svjetiljke (nasadnik) za mogućnost montaže direktno na stup ili konzolu promjera Ø60 mm. Nasadnik mora biti sastavni dio svjetiljke, adapteri nisu dopušteni.</t>
  </si>
  <si>
    <t>Asimetrična cestovna optika</t>
  </si>
  <si>
    <t>Klasa električne zaštite: klasa II (montažu na nadzemnu mrežu)</t>
  </si>
  <si>
    <t>Svjetiljka mora imati instaliran napojni kabel 3x1,5 mm2, dužine minimalno 3m, zbog brže montaže svjetiljke.</t>
  </si>
  <si>
    <t>Prema navedenim tehničkim karakteristikama nudimo svjetiljku
 Tip svjetiljke:           ___________________________
 Proizvođač svjetiljke: __________________________
 Zemlja proizvodnje:____________________________</t>
  </si>
  <si>
    <t>c) IEC 60598-1:2014 (osmo izdanje); IEC 60598-2-3:2002 + A1:2011; EN60598- 1:2015; EN 60598-2-3:2003 + A1:2011; IEC/EN 62031:2008 + A1 + A2;IEC/ TR 62778:2014; EN 60060-1 :2010, čl. 7; EN60068-2-6:N60068-2-27:CE, ENEC</t>
  </si>
  <si>
    <t>c) IEC 60598-1:2014 (osmo izdanje); IEC 60598-2-3:2002 + A1:2011; EN60598- 1:2015; EN 60598-2-3:2003 + A1:2011; IEC/EN 62031:2008 + A1 + A2;IEC/ TR 62778:2014; EN 60060-1 :2010, čl. 7; EN60068-2-6: N60068-2-27:CE,, ENEC</t>
  </si>
  <si>
    <t>sat</t>
  </si>
  <si>
    <t>ODRŽAVANJE JAVNE RASVJETE</t>
  </si>
  <si>
    <t>PONUDITELJ:</t>
  </si>
  <si>
    <t>NAZIV:</t>
  </si>
  <si>
    <t>ADRESA:</t>
  </si>
  <si>
    <t>OIB:</t>
  </si>
  <si>
    <t>OVLAŠTENA OSOBA ZA ZASTUPANJE:</t>
  </si>
  <si>
    <r>
      <rPr>
        <b/>
        <sz val="11"/>
        <color theme="1"/>
        <rFont val="Calibri"/>
        <family val="2"/>
        <charset val="238"/>
        <scheme val="minor"/>
      </rPr>
      <t xml:space="preserve">NARUČITELJ: </t>
    </r>
    <r>
      <rPr>
        <sz val="11"/>
        <color theme="1"/>
        <rFont val="Calibri"/>
        <family val="2"/>
        <scheme val="minor"/>
      </rPr>
      <t>OPĆINA ŽAKANJE, ŽAKANJE 58, ŽAKANJE, OIB: 22280655264</t>
    </r>
  </si>
  <si>
    <t>TROŠKOVNIK</t>
  </si>
  <si>
    <t>RB</t>
  </si>
  <si>
    <t>OPIS TROŠKA</t>
  </si>
  <si>
    <t>JM</t>
  </si>
  <si>
    <t>KOLIČINA</t>
  </si>
  <si>
    <t>JEDINIČNA CIJENA</t>
  </si>
  <si>
    <t>UKUPNO</t>
  </si>
  <si>
    <t>Ponuditelj treba priložiti tvorničke certifikate i Izjavu o sukladnosti sa Zakonom o tehničkim zahtjevima za proizvode i ocjenjivanje sukladnosti (NN 20/10.), a obavezno:</t>
  </si>
  <si>
    <t>Mogućnost automatske regulacija nivoa svjetlosnog toka na 5 razina prema zahtjevu naručitelja.</t>
  </si>
  <si>
    <t>Podešavanje uklopnih satova. Periodično podešavanje uklopnih satova u napojnim distribucijskim trafostanicama, uz kontrolu luxomata za upravljanje uređajem javne rasvjete.</t>
  </si>
  <si>
    <t>Demontaža i zbrinjavanje postojećeg te dobava i ugradnja novog rasvjetnog stupa, drveni impregnirani</t>
  </si>
  <si>
    <t>Demontaža i zbrinjavanje postojećeg te dobava i ugradnja novog rasvjetnog stupa, armirano- betonski</t>
  </si>
  <si>
    <t>Demontaža postojećeg te dobava i ugradnja novog luksomata</t>
  </si>
  <si>
    <t>Demontaža postojećeg te dobava i ugradnja novog instalacijskog sklopnika 20A</t>
  </si>
  <si>
    <t>Demontaža postojećeg te dobava i ugradnja nove izborne sklopke 10A</t>
  </si>
  <si>
    <t>Demontaža postojećeg te dobava i ugradnja novog uklopnog sata s autonomijom 180min</t>
  </si>
  <si>
    <t>Demontaža postojećeg te dobava i ugradnja novog pancer osigurača 35A</t>
  </si>
  <si>
    <t>Usluge postavljanja i skidanja dekorativne prigodne rasvjete</t>
  </si>
  <si>
    <t>Rad na nepredviđenim elektromontažnim radovima koji nisu obuhvaćeni jediničnim cijenama</t>
  </si>
  <si>
    <t>Usluge korištenja autoplatforme za nepredviđene radove koji nisu obuhvaćeni jediničnim cijenama</t>
  </si>
  <si>
    <t>U_______________________, ________________2022. godine</t>
  </si>
  <si>
    <t>Pečat i potpis odgovorne osobe ponuditelja</t>
  </si>
  <si>
    <t>PDV:</t>
  </si>
  <si>
    <t>SVEUKUPNO:</t>
  </si>
  <si>
    <t>Demontaža postojeće te dobava i ugradnja nove cestovne LED svjetiljke</t>
  </si>
  <si>
    <t>Demontaža postojećeg te dobava i montaža novog LED reflektora. Maksimalna snaga svjetiljke 200 W, 3000 K, CRI min 70, tijelo od aluminija, zaštita minimalno IP66, IK08, svjetlosni tok svjetiljke minimalno 11500 lm, životni vijek min 75.000 huz održavanje 80% inicijalnog svjetlosnog toka. Svjetiljka treba imati Izjavu o sukladnosti sa CE oznakom i ENEC certifikat ili jednakovrijedno.</t>
  </si>
  <si>
    <t>*Navedene količine su okvirne i služe za izračun procijenjene vrijednosti nabave.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</si>
</sst>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b/>
      <sz val="9"/>
      <name val="Arial"/>
      <family val="2"/>
      <charset val="238"/>
    </font>
    <font>
      <b/>
      <sz val="10"/>
      <name val="Arial"/>
      <family val="2"/>
      <charset val="238"/>
    </font>
    <font>
      <sz val="10"/>
      <name val="Arial"/>
      <family val="2"/>
    </font>
    <font>
      <b/>
      <sz val="11"/>
      <color theme="1"/>
      <name val="Calibri"/>
      <family val="2"/>
      <charset val="238"/>
      <scheme val="minor"/>
    </font>
    <font>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9" tint="0.79998168889431442"/>
        <bgColor rgb="FF00CCFF"/>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82">
    <xf numFmtId="0" fontId="0" fillId="0" borderId="0" xfId="0"/>
    <xf numFmtId="0" fontId="3" fillId="0" borderId="0" xfId="0" applyFont="1"/>
    <xf numFmtId="0" fontId="0" fillId="0" borderId="19" xfId="0" applyBorder="1"/>
    <xf numFmtId="0" fontId="7" fillId="0" borderId="19" xfId="0" applyFont="1" applyBorder="1"/>
    <xf numFmtId="0" fontId="7" fillId="0" borderId="20" xfId="0" applyFont="1" applyBorder="1"/>
    <xf numFmtId="0" fontId="0" fillId="0" borderId="20" xfId="0" applyBorder="1"/>
    <xf numFmtId="0" fontId="1" fillId="0" borderId="19" xfId="0" applyFont="1" applyBorder="1" applyAlignment="1">
      <alignment vertical="center"/>
    </xf>
    <xf numFmtId="0" fontId="0" fillId="0" borderId="19" xfId="0" applyBorder="1" applyAlignment="1">
      <alignment vertical="center"/>
    </xf>
    <xf numFmtId="0" fontId="0" fillId="0" borderId="0" xfId="0" applyAlignment="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49" fontId="3" fillId="0" borderId="0" xfId="0" quotePrefix="1" applyNumberFormat="1" applyFont="1" applyAlignment="1">
      <alignment horizontal="left" vertical="center" wrapText="1"/>
    </xf>
    <xf numFmtId="0" fontId="3" fillId="0" borderId="6" xfId="0" applyFont="1" applyBorder="1" applyAlignment="1">
      <alignment horizontal="left" vertical="center" wrapText="1"/>
    </xf>
    <xf numFmtId="0" fontId="3" fillId="0" borderId="6" xfId="2" applyBorder="1" applyAlignment="1">
      <alignment horizontal="left" vertical="center" wrapText="1"/>
    </xf>
    <xf numFmtId="0" fontId="6" fillId="0" borderId="6" xfId="0" applyFont="1" applyBorder="1" applyAlignment="1">
      <alignment vertical="center" wrapText="1"/>
    </xf>
    <xf numFmtId="0" fontId="3" fillId="0" borderId="16" xfId="0"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16" xfId="0" quotePrefix="1" applyNumberFormat="1" applyFont="1" applyBorder="1" applyAlignment="1">
      <alignment horizontal="left" vertical="center" wrapText="1"/>
    </xf>
    <xf numFmtId="0" fontId="6" fillId="0" borderId="15" xfId="0" applyFont="1" applyBorder="1" applyAlignment="1">
      <alignment vertical="center" wrapText="1"/>
    </xf>
    <xf numFmtId="0" fontId="6" fillId="0" borderId="7" xfId="0" applyFont="1" applyBorder="1" applyAlignment="1">
      <alignment vertical="center" wrapText="1"/>
    </xf>
    <xf numFmtId="0" fontId="6" fillId="0" borderId="17" xfId="0" applyFont="1" applyBorder="1" applyAlignment="1">
      <alignment vertical="center" wrapText="1"/>
    </xf>
    <xf numFmtId="0" fontId="3" fillId="0" borderId="1" xfId="2" applyBorder="1" applyAlignment="1">
      <alignment horizontal="center"/>
    </xf>
    <xf numFmtId="0" fontId="3" fillId="0" borderId="17" xfId="2" applyNumberFormat="1" applyBorder="1" applyAlignment="1">
      <alignment horizontal="center"/>
    </xf>
    <xf numFmtId="4" fontId="3" fillId="0" borderId="17" xfId="2" applyNumberFormat="1" applyBorder="1" applyAlignment="1">
      <alignment horizontal="center"/>
    </xf>
    <xf numFmtId="4" fontId="3" fillId="0" borderId="7" xfId="2" applyNumberFormat="1" applyBorder="1" applyAlignment="1">
      <alignment horizontal="center"/>
    </xf>
    <xf numFmtId="4" fontId="3" fillId="0" borderId="1" xfId="2" applyNumberFormat="1" applyBorder="1" applyAlignment="1">
      <alignment horizontal="center"/>
    </xf>
    <xf numFmtId="0" fontId="3" fillId="0" borderId="15" xfId="2" applyBorder="1" applyAlignment="1">
      <alignment horizontal="center"/>
    </xf>
    <xf numFmtId="4" fontId="3" fillId="0" borderId="7" xfId="2" applyNumberFormat="1" applyBorder="1" applyAlignment="1">
      <alignment horizontal="center" vertical="center"/>
    </xf>
    <xf numFmtId="0" fontId="3" fillId="0" borderId="1" xfId="2" applyFont="1" applyBorder="1" applyAlignment="1">
      <alignment horizontal="center"/>
    </xf>
    <xf numFmtId="0" fontId="3" fillId="0" borderId="17" xfId="2" applyNumberFormat="1" applyFont="1" applyBorder="1" applyAlignment="1">
      <alignment horizontal="center"/>
    </xf>
    <xf numFmtId="4" fontId="3" fillId="0" borderId="17" xfId="2" applyNumberFormat="1" applyFont="1" applyBorder="1" applyAlignment="1">
      <alignment horizontal="center"/>
    </xf>
    <xf numFmtId="4" fontId="3" fillId="0" borderId="1" xfId="2" applyNumberFormat="1" applyBorder="1" applyAlignment="1">
      <alignment horizontal="center" vertical="center"/>
    </xf>
    <xf numFmtId="0" fontId="2" fillId="0" borderId="0" xfId="0" applyFont="1" applyBorder="1" applyAlignment="1">
      <alignment horizontal="right"/>
    </xf>
    <xf numFmtId="0" fontId="6" fillId="0" borderId="1" xfId="0" applyFont="1" applyBorder="1" applyAlignment="1">
      <alignment vertical="center" wrapText="1"/>
    </xf>
    <xf numFmtId="0" fontId="3" fillId="0" borderId="2" xfId="2" applyBorder="1" applyAlignment="1">
      <alignment horizontal="center"/>
    </xf>
    <xf numFmtId="4" fontId="3" fillId="0" borderId="2" xfId="2" applyNumberFormat="1" applyBorder="1" applyAlignment="1">
      <alignment horizontal="center" vertical="center"/>
    </xf>
    <xf numFmtId="4" fontId="3" fillId="0" borderId="2" xfId="2" applyNumberFormat="1" applyBorder="1" applyAlignment="1">
      <alignment horizontal="center"/>
    </xf>
    <xf numFmtId="0" fontId="3" fillId="0" borderId="7" xfId="2" applyNumberFormat="1" applyBorder="1" applyAlignment="1">
      <alignment horizontal="center"/>
    </xf>
    <xf numFmtId="0" fontId="3" fillId="0" borderId="1" xfId="2" applyNumberFormat="1" applyBorder="1" applyAlignment="1">
      <alignment horizontal="center"/>
    </xf>
    <xf numFmtId="0" fontId="3" fillId="0" borderId="2" xfId="2" applyNumberFormat="1" applyBorder="1" applyAlignment="1">
      <alignment horizontal="center"/>
    </xf>
    <xf numFmtId="0" fontId="5" fillId="0" borderId="1" xfId="0" applyFont="1" applyBorder="1" applyAlignment="1">
      <alignment horizontal="center" wrapText="1"/>
    </xf>
    <xf numFmtId="0" fontId="5" fillId="0" borderId="6" xfId="0" applyFont="1" applyBorder="1" applyAlignment="1">
      <alignment horizontal="center" wrapText="1"/>
    </xf>
    <xf numFmtId="0" fontId="5" fillId="0" borderId="15" xfId="0" applyFont="1" applyBorder="1" applyAlignment="1">
      <alignment horizontal="center" wrapText="1"/>
    </xf>
    <xf numFmtId="4" fontId="0" fillId="0" borderId="0" xfId="0" applyNumberFormat="1" applyBorder="1" applyAlignment="1">
      <alignment horizontal="center"/>
    </xf>
    <xf numFmtId="4" fontId="0" fillId="0" borderId="25" xfId="0" applyNumberFormat="1" applyBorder="1" applyAlignment="1">
      <alignment horizontal="center"/>
    </xf>
    <xf numFmtId="4" fontId="0" fillId="0" borderId="26" xfId="0" applyNumberFormat="1" applyBorder="1" applyAlignment="1">
      <alignment horizontal="center"/>
    </xf>
    <xf numFmtId="4" fontId="0" fillId="0" borderId="27" xfId="0" applyNumberForma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8" fillId="0" borderId="8" xfId="0" applyFont="1" applyBorder="1" applyAlignment="1">
      <alignment horizontal="center"/>
    </xf>
    <xf numFmtId="0" fontId="2" fillId="0" borderId="21"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18" xfId="0" applyFont="1" applyBorder="1" applyAlignment="1">
      <alignment horizontal="center"/>
    </xf>
    <xf numFmtId="0" fontId="2" fillId="0" borderId="24" xfId="0"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15" xfId="0" applyFont="1" applyBorder="1" applyAlignment="1">
      <alignment horizontal="center" wrapText="1"/>
    </xf>
    <xf numFmtId="0" fontId="3" fillId="0" borderId="5" xfId="2" applyBorder="1" applyAlignment="1">
      <alignment horizontal="center"/>
    </xf>
    <xf numFmtId="0" fontId="3" fillId="0" borderId="6" xfId="2" applyBorder="1" applyAlignment="1">
      <alignment horizontal="center"/>
    </xf>
    <xf numFmtId="0" fontId="3" fillId="0" borderId="15" xfId="2" applyBorder="1" applyAlignment="1">
      <alignment horizontal="center"/>
    </xf>
    <xf numFmtId="0" fontId="3" fillId="0" borderId="5" xfId="2" applyNumberFormat="1" applyBorder="1" applyAlignment="1">
      <alignment horizontal="center"/>
    </xf>
    <xf numFmtId="0" fontId="3" fillId="0" borderId="6" xfId="2" applyNumberFormat="1" applyBorder="1" applyAlignment="1">
      <alignment horizontal="center"/>
    </xf>
    <xf numFmtId="0" fontId="3" fillId="0" borderId="15" xfId="2" applyNumberFormat="1" applyBorder="1" applyAlignment="1">
      <alignment horizontal="center"/>
    </xf>
    <xf numFmtId="4" fontId="3" fillId="0" borderId="5" xfId="2" applyNumberFormat="1" applyBorder="1" applyAlignment="1">
      <alignment horizontal="center"/>
    </xf>
    <xf numFmtId="4" fontId="3" fillId="0" borderId="6" xfId="2" applyNumberFormat="1" applyBorder="1" applyAlignment="1">
      <alignment horizontal="center"/>
    </xf>
    <xf numFmtId="4" fontId="3" fillId="0" borderId="15" xfId="2" applyNumberFormat="1" applyBorder="1" applyAlignment="1">
      <alignment horizontal="center"/>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3" xfId="1" applyFont="1" applyBorder="1" applyAlignment="1">
      <alignment horizontal="center" vertical="center" wrapText="1"/>
    </xf>
    <xf numFmtId="0" fontId="5" fillId="0" borderId="2" xfId="1" applyFont="1" applyBorder="1" applyAlignment="1">
      <alignment horizontal="center" vertical="top" wrapText="1"/>
    </xf>
    <xf numFmtId="0" fontId="5" fillId="0" borderId="4" xfId="1" applyFont="1" applyBorder="1" applyAlignment="1">
      <alignment horizontal="center" vertical="top" wrapText="1"/>
    </xf>
    <xf numFmtId="0" fontId="9" fillId="0" borderId="0" xfId="0" applyFont="1"/>
  </cellXfs>
  <cellStyles count="3">
    <cellStyle name="Normal_3_Troskovnik" xfId="1" xr:uid="{00000000-0005-0000-0000-000001000000}"/>
    <cellStyle name="Normal_MP.2002.Prilog 1"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6"/>
  <sheetViews>
    <sheetView tabSelected="1" topLeftCell="A94" zoomScaleNormal="100" workbookViewId="0">
      <selection activeCell="B110" sqref="B110"/>
    </sheetView>
  </sheetViews>
  <sheetFormatPr defaultRowHeight="15" x14ac:dyDescent="0.25"/>
  <cols>
    <col min="1" max="1" width="3.7109375" customWidth="1"/>
    <col min="2" max="2" width="85.7109375" customWidth="1"/>
    <col min="3" max="3" width="6.140625" customWidth="1"/>
    <col min="4" max="4" width="8.5703125" customWidth="1"/>
    <col min="5" max="5" width="9.85546875" customWidth="1"/>
    <col min="6" max="6" width="16.85546875" customWidth="1"/>
  </cols>
  <sheetData>
    <row r="1" spans="1:6" s="8" customFormat="1" ht="24.95" customHeight="1" x14ac:dyDescent="0.25">
      <c r="A1" s="6" t="s">
        <v>45</v>
      </c>
      <c r="B1" s="7"/>
      <c r="C1" s="7"/>
      <c r="D1" s="7"/>
      <c r="E1" s="7"/>
      <c r="F1" s="7"/>
    </row>
    <row r="3" spans="1:6" ht="24.95" customHeight="1" x14ac:dyDescent="0.25">
      <c r="A3" s="3" t="s">
        <v>40</v>
      </c>
      <c r="B3" s="2"/>
    </row>
    <row r="4" spans="1:6" ht="24.95" customHeight="1" x14ac:dyDescent="0.25">
      <c r="B4" s="3" t="s">
        <v>41</v>
      </c>
      <c r="C4" s="2"/>
      <c r="D4" s="2"/>
      <c r="E4" s="2"/>
      <c r="F4" s="2"/>
    </row>
    <row r="5" spans="1:6" ht="24.95" customHeight="1" x14ac:dyDescent="0.25">
      <c r="B5" s="4" t="s">
        <v>42</v>
      </c>
      <c r="C5" s="5"/>
      <c r="D5" s="5"/>
      <c r="E5" s="5"/>
      <c r="F5" s="5"/>
    </row>
    <row r="6" spans="1:6" ht="24.95" customHeight="1" x14ac:dyDescent="0.25">
      <c r="B6" s="4" t="s">
        <v>43</v>
      </c>
      <c r="C6" s="5"/>
      <c r="D6" s="5"/>
      <c r="E6" s="5"/>
      <c r="F6" s="5"/>
    </row>
    <row r="7" spans="1:6" ht="24.95" customHeight="1" x14ac:dyDescent="0.25">
      <c r="B7" s="4" t="s">
        <v>44</v>
      </c>
      <c r="C7" s="5"/>
      <c r="D7" s="5"/>
      <c r="E7" s="5"/>
      <c r="F7" s="5"/>
    </row>
    <row r="9" spans="1:6" ht="15.75" thickBot="1" x14ac:dyDescent="0.3"/>
    <row r="10" spans="1:6" s="1" customFormat="1" ht="18" customHeight="1" x14ac:dyDescent="0.2">
      <c r="A10" s="71" t="s">
        <v>46</v>
      </c>
      <c r="B10" s="72"/>
      <c r="C10" s="72"/>
      <c r="D10" s="72"/>
      <c r="E10" s="72"/>
      <c r="F10" s="73"/>
    </row>
    <row r="11" spans="1:6" s="1" customFormat="1" ht="18" customHeight="1" thickBot="1" x14ac:dyDescent="0.25">
      <c r="A11" s="74" t="s">
        <v>39</v>
      </c>
      <c r="B11" s="75"/>
      <c r="C11" s="75"/>
      <c r="D11" s="75"/>
      <c r="E11" s="75"/>
      <c r="F11" s="76"/>
    </row>
    <row r="13" spans="1:6" ht="11.45" customHeight="1" x14ac:dyDescent="0.25"/>
    <row r="14" spans="1:6" ht="18" customHeight="1" x14ac:dyDescent="0.25">
      <c r="A14" s="77" t="s">
        <v>47</v>
      </c>
      <c r="B14" s="79" t="s">
        <v>48</v>
      </c>
      <c r="C14" s="69" t="s">
        <v>49</v>
      </c>
      <c r="D14" s="69" t="s">
        <v>50</v>
      </c>
      <c r="E14" s="69" t="s">
        <v>51</v>
      </c>
      <c r="F14" s="69" t="s">
        <v>52</v>
      </c>
    </row>
    <row r="15" spans="1:6" ht="15.75" thickBot="1" x14ac:dyDescent="0.3">
      <c r="A15" s="78"/>
      <c r="B15" s="80"/>
      <c r="C15" s="70"/>
      <c r="D15" s="70"/>
      <c r="E15" s="70"/>
      <c r="F15" s="70"/>
    </row>
    <row r="16" spans="1:6" ht="15.75" thickTop="1" x14ac:dyDescent="0.25">
      <c r="A16" s="57">
        <v>1</v>
      </c>
      <c r="B16" s="9" t="s">
        <v>70</v>
      </c>
      <c r="C16" s="60" t="s">
        <v>0</v>
      </c>
      <c r="D16" s="63">
        <v>10</v>
      </c>
      <c r="E16" s="66"/>
      <c r="F16" s="66">
        <f>E16*D16</f>
        <v>0</v>
      </c>
    </row>
    <row r="17" spans="1:6" x14ac:dyDescent="0.25">
      <c r="A17" s="58"/>
      <c r="B17" s="10" t="s">
        <v>25</v>
      </c>
      <c r="C17" s="61"/>
      <c r="D17" s="64"/>
      <c r="E17" s="67"/>
      <c r="F17" s="67"/>
    </row>
    <row r="18" spans="1:6" x14ac:dyDescent="0.25">
      <c r="A18" s="58"/>
      <c r="B18" s="10" t="s">
        <v>26</v>
      </c>
      <c r="C18" s="61"/>
      <c r="D18" s="64"/>
      <c r="E18" s="67"/>
      <c r="F18" s="67"/>
    </row>
    <row r="19" spans="1:6" x14ac:dyDescent="0.25">
      <c r="A19" s="58"/>
      <c r="B19" s="10" t="s">
        <v>32</v>
      </c>
      <c r="C19" s="61"/>
      <c r="D19" s="64"/>
      <c r="E19" s="67"/>
      <c r="F19" s="67"/>
    </row>
    <row r="20" spans="1:6" x14ac:dyDescent="0.25">
      <c r="A20" s="58"/>
      <c r="B20" s="10" t="s">
        <v>1</v>
      </c>
      <c r="C20" s="61"/>
      <c r="D20" s="64"/>
      <c r="E20" s="67"/>
      <c r="F20" s="67"/>
    </row>
    <row r="21" spans="1:6" ht="38.25" x14ac:dyDescent="0.25">
      <c r="A21" s="58"/>
      <c r="B21" s="10" t="s">
        <v>2</v>
      </c>
      <c r="C21" s="61"/>
      <c r="D21" s="64"/>
      <c r="E21" s="67"/>
      <c r="F21" s="67"/>
    </row>
    <row r="22" spans="1:6" ht="25.5" x14ac:dyDescent="0.25">
      <c r="A22" s="58"/>
      <c r="B22" s="10" t="s">
        <v>3</v>
      </c>
      <c r="C22" s="61"/>
      <c r="D22" s="64"/>
      <c r="E22" s="67"/>
      <c r="F22" s="67"/>
    </row>
    <row r="23" spans="1:6" ht="51" x14ac:dyDescent="0.25">
      <c r="A23" s="58"/>
      <c r="B23" s="10" t="s">
        <v>4</v>
      </c>
      <c r="C23" s="61"/>
      <c r="D23" s="64"/>
      <c r="E23" s="67"/>
      <c r="F23" s="67"/>
    </row>
    <row r="24" spans="1:6" ht="25.5" x14ac:dyDescent="0.25">
      <c r="A24" s="58"/>
      <c r="B24" s="10" t="s">
        <v>31</v>
      </c>
      <c r="C24" s="61"/>
      <c r="D24" s="64"/>
      <c r="E24" s="67"/>
      <c r="F24" s="67"/>
    </row>
    <row r="25" spans="1:6" ht="25.5" x14ac:dyDescent="0.25">
      <c r="A25" s="58"/>
      <c r="B25" s="10" t="s">
        <v>5</v>
      </c>
      <c r="C25" s="61"/>
      <c r="D25" s="64"/>
      <c r="E25" s="67"/>
      <c r="F25" s="67"/>
    </row>
    <row r="26" spans="1:6" x14ac:dyDescent="0.25">
      <c r="A26" s="58"/>
      <c r="B26" s="10" t="s">
        <v>6</v>
      </c>
      <c r="C26" s="61"/>
      <c r="D26" s="64"/>
      <c r="E26" s="67"/>
      <c r="F26" s="67"/>
    </row>
    <row r="27" spans="1:6" ht="25.5" x14ac:dyDescent="0.25">
      <c r="A27" s="58"/>
      <c r="B27" s="10" t="s">
        <v>7</v>
      </c>
      <c r="C27" s="61"/>
      <c r="D27" s="64"/>
      <c r="E27" s="67"/>
      <c r="F27" s="67"/>
    </row>
    <row r="28" spans="1:6" ht="25.5" x14ac:dyDescent="0.25">
      <c r="A28" s="58"/>
      <c r="B28" s="10" t="s">
        <v>8</v>
      </c>
      <c r="C28" s="61"/>
      <c r="D28" s="64"/>
      <c r="E28" s="67"/>
      <c r="F28" s="67"/>
    </row>
    <row r="29" spans="1:6" ht="38.25" x14ac:dyDescent="0.25">
      <c r="A29" s="58"/>
      <c r="B29" s="10" t="s">
        <v>9</v>
      </c>
      <c r="C29" s="61"/>
      <c r="D29" s="64"/>
      <c r="E29" s="67"/>
      <c r="F29" s="67"/>
    </row>
    <row r="30" spans="1:6" x14ac:dyDescent="0.25">
      <c r="A30" s="58"/>
      <c r="B30" s="10" t="s">
        <v>54</v>
      </c>
      <c r="C30" s="61"/>
      <c r="D30" s="64"/>
      <c r="E30" s="67"/>
      <c r="F30" s="67"/>
    </row>
    <row r="31" spans="1:6" x14ac:dyDescent="0.25">
      <c r="A31" s="58"/>
      <c r="B31" s="10" t="s">
        <v>11</v>
      </c>
      <c r="C31" s="61"/>
      <c r="D31" s="64"/>
      <c r="E31" s="67"/>
      <c r="F31" s="67"/>
    </row>
    <row r="32" spans="1:6" x14ac:dyDescent="0.25">
      <c r="A32" s="58"/>
      <c r="B32" s="11" t="s">
        <v>12</v>
      </c>
      <c r="C32" s="61"/>
      <c r="D32" s="64"/>
      <c r="E32" s="67"/>
      <c r="F32" s="67"/>
    </row>
    <row r="33" spans="1:6" x14ac:dyDescent="0.25">
      <c r="A33" s="58"/>
      <c r="B33" s="11" t="s">
        <v>13</v>
      </c>
      <c r="C33" s="61"/>
      <c r="D33" s="64"/>
      <c r="E33" s="67"/>
      <c r="F33" s="67"/>
    </row>
    <row r="34" spans="1:6" x14ac:dyDescent="0.25">
      <c r="A34" s="58"/>
      <c r="B34" s="11" t="s">
        <v>14</v>
      </c>
      <c r="C34" s="61"/>
      <c r="D34" s="64"/>
      <c r="E34" s="67"/>
      <c r="F34" s="67"/>
    </row>
    <row r="35" spans="1:6" x14ac:dyDescent="0.25">
      <c r="A35" s="58"/>
      <c r="B35" s="11" t="s">
        <v>27</v>
      </c>
      <c r="C35" s="61"/>
      <c r="D35" s="64"/>
      <c r="E35" s="67"/>
      <c r="F35" s="67"/>
    </row>
    <row r="36" spans="1:6" x14ac:dyDescent="0.25">
      <c r="A36" s="58"/>
      <c r="B36" s="11" t="s">
        <v>15</v>
      </c>
      <c r="C36" s="61"/>
      <c r="D36" s="64"/>
      <c r="E36" s="67"/>
      <c r="F36" s="67"/>
    </row>
    <row r="37" spans="1:6" ht="25.5" x14ac:dyDescent="0.25">
      <c r="A37" s="58"/>
      <c r="B37" s="12" t="s">
        <v>16</v>
      </c>
      <c r="C37" s="61"/>
      <c r="D37" s="64"/>
      <c r="E37" s="67"/>
      <c r="F37" s="67"/>
    </row>
    <row r="38" spans="1:6" x14ac:dyDescent="0.25">
      <c r="A38" s="58"/>
      <c r="B38" s="12" t="s">
        <v>17</v>
      </c>
      <c r="C38" s="61"/>
      <c r="D38" s="64"/>
      <c r="E38" s="67"/>
      <c r="F38" s="67"/>
    </row>
    <row r="39" spans="1:6" ht="25.5" x14ac:dyDescent="0.25">
      <c r="A39" s="58"/>
      <c r="B39" s="12" t="s">
        <v>34</v>
      </c>
      <c r="C39" s="61"/>
      <c r="D39" s="64"/>
      <c r="E39" s="67"/>
      <c r="F39" s="67"/>
    </row>
    <row r="40" spans="1:6" ht="25.5" x14ac:dyDescent="0.25">
      <c r="A40" s="58"/>
      <c r="B40" s="13" t="s">
        <v>18</v>
      </c>
      <c r="C40" s="61"/>
      <c r="D40" s="64"/>
      <c r="E40" s="67"/>
      <c r="F40" s="67"/>
    </row>
    <row r="41" spans="1:6" ht="38.25" x14ac:dyDescent="0.25">
      <c r="A41" s="58"/>
      <c r="B41" s="13" t="s">
        <v>19</v>
      </c>
      <c r="C41" s="61"/>
      <c r="D41" s="64"/>
      <c r="E41" s="67"/>
      <c r="F41" s="67"/>
    </row>
    <row r="42" spans="1:6" x14ac:dyDescent="0.25">
      <c r="A42" s="58"/>
      <c r="B42" s="13" t="s">
        <v>33</v>
      </c>
      <c r="C42" s="61"/>
      <c r="D42" s="64"/>
      <c r="E42" s="67"/>
      <c r="F42" s="67"/>
    </row>
    <row r="43" spans="1:6" x14ac:dyDescent="0.25">
      <c r="A43" s="58"/>
      <c r="B43" s="13" t="s">
        <v>21</v>
      </c>
      <c r="C43" s="61"/>
      <c r="D43" s="64"/>
      <c r="E43" s="67"/>
      <c r="F43" s="67"/>
    </row>
    <row r="44" spans="1:6" ht="25.5" x14ac:dyDescent="0.25">
      <c r="A44" s="58"/>
      <c r="B44" s="13" t="s">
        <v>53</v>
      </c>
      <c r="C44" s="61"/>
      <c r="D44" s="64"/>
      <c r="E44" s="67"/>
      <c r="F44" s="67"/>
    </row>
    <row r="45" spans="1:6" x14ac:dyDescent="0.25">
      <c r="A45" s="58"/>
      <c r="B45" s="13" t="s">
        <v>22</v>
      </c>
      <c r="C45" s="61"/>
      <c r="D45" s="64"/>
      <c r="E45" s="67"/>
      <c r="F45" s="67"/>
    </row>
    <row r="46" spans="1:6" ht="25.5" x14ac:dyDescent="0.25">
      <c r="A46" s="58"/>
      <c r="B46" s="13" t="s">
        <v>23</v>
      </c>
      <c r="C46" s="61"/>
      <c r="D46" s="64"/>
      <c r="E46" s="67"/>
      <c r="F46" s="67"/>
    </row>
    <row r="47" spans="1:6" ht="38.25" x14ac:dyDescent="0.25">
      <c r="A47" s="58"/>
      <c r="B47" s="13" t="s">
        <v>36</v>
      </c>
      <c r="C47" s="61"/>
      <c r="D47" s="64"/>
      <c r="E47" s="67"/>
      <c r="F47" s="67"/>
    </row>
    <row r="48" spans="1:6" ht="25.5" x14ac:dyDescent="0.25">
      <c r="A48" s="58"/>
      <c r="B48" s="14" t="s">
        <v>28</v>
      </c>
      <c r="C48" s="61"/>
      <c r="D48" s="64"/>
      <c r="E48" s="67"/>
      <c r="F48" s="67"/>
    </row>
    <row r="49" spans="1:6" ht="51" x14ac:dyDescent="0.25">
      <c r="A49" s="59"/>
      <c r="B49" s="15" t="s">
        <v>35</v>
      </c>
      <c r="C49" s="62"/>
      <c r="D49" s="65"/>
      <c r="E49" s="68"/>
      <c r="F49" s="68"/>
    </row>
    <row r="50" spans="1:6" x14ac:dyDescent="0.25">
      <c r="A50" s="58">
        <v>2</v>
      </c>
      <c r="B50" s="9" t="s">
        <v>70</v>
      </c>
      <c r="C50" s="61" t="s">
        <v>0</v>
      </c>
      <c r="D50" s="64">
        <v>10</v>
      </c>
      <c r="E50" s="67"/>
      <c r="F50" s="67">
        <f>E50*D50</f>
        <v>0</v>
      </c>
    </row>
    <row r="51" spans="1:6" x14ac:dyDescent="0.25">
      <c r="A51" s="58"/>
      <c r="B51" s="16" t="s">
        <v>29</v>
      </c>
      <c r="C51" s="61"/>
      <c r="D51" s="64"/>
      <c r="E51" s="67"/>
      <c r="F51" s="67"/>
    </row>
    <row r="52" spans="1:6" x14ac:dyDescent="0.25">
      <c r="A52" s="58"/>
      <c r="B52" s="16" t="s">
        <v>30</v>
      </c>
      <c r="C52" s="61"/>
      <c r="D52" s="64"/>
      <c r="E52" s="67"/>
      <c r="F52" s="67"/>
    </row>
    <row r="53" spans="1:6" x14ac:dyDescent="0.25">
      <c r="A53" s="58"/>
      <c r="B53" s="16" t="s">
        <v>32</v>
      </c>
      <c r="C53" s="61"/>
      <c r="D53" s="64"/>
      <c r="E53" s="67"/>
      <c r="F53" s="67"/>
    </row>
    <row r="54" spans="1:6" x14ac:dyDescent="0.25">
      <c r="A54" s="58"/>
      <c r="B54" s="16" t="s">
        <v>1</v>
      </c>
      <c r="C54" s="61"/>
      <c r="D54" s="64"/>
      <c r="E54" s="67"/>
      <c r="F54" s="67"/>
    </row>
    <row r="55" spans="1:6" ht="38.25" x14ac:dyDescent="0.25">
      <c r="A55" s="58"/>
      <c r="B55" s="16" t="s">
        <v>2</v>
      </c>
      <c r="C55" s="61"/>
      <c r="D55" s="64"/>
      <c r="E55" s="67"/>
      <c r="F55" s="67"/>
    </row>
    <row r="56" spans="1:6" ht="25.5" x14ac:dyDescent="0.25">
      <c r="A56" s="58"/>
      <c r="B56" s="16" t="s">
        <v>3</v>
      </c>
      <c r="C56" s="61"/>
      <c r="D56" s="64"/>
      <c r="E56" s="67"/>
      <c r="F56" s="67"/>
    </row>
    <row r="57" spans="1:6" ht="51" x14ac:dyDescent="0.25">
      <c r="A57" s="58"/>
      <c r="B57" s="16" t="s">
        <v>4</v>
      </c>
      <c r="C57" s="61"/>
      <c r="D57" s="64"/>
      <c r="E57" s="67"/>
      <c r="F57" s="67"/>
    </row>
    <row r="58" spans="1:6" ht="25.5" x14ac:dyDescent="0.25">
      <c r="A58" s="58"/>
      <c r="B58" s="16" t="s">
        <v>31</v>
      </c>
      <c r="C58" s="61"/>
      <c r="D58" s="64"/>
      <c r="E58" s="67"/>
      <c r="F58" s="67"/>
    </row>
    <row r="59" spans="1:6" ht="25.5" x14ac:dyDescent="0.25">
      <c r="A59" s="58"/>
      <c r="B59" s="16" t="s">
        <v>5</v>
      </c>
      <c r="C59" s="61"/>
      <c r="D59" s="64"/>
      <c r="E59" s="67"/>
      <c r="F59" s="67"/>
    </row>
    <row r="60" spans="1:6" x14ac:dyDescent="0.25">
      <c r="A60" s="58"/>
      <c r="B60" s="16" t="s">
        <v>6</v>
      </c>
      <c r="C60" s="61"/>
      <c r="D60" s="64"/>
      <c r="E60" s="67"/>
      <c r="F60" s="67"/>
    </row>
    <row r="61" spans="1:6" ht="25.5" x14ac:dyDescent="0.25">
      <c r="A61" s="58"/>
      <c r="B61" s="16" t="s">
        <v>7</v>
      </c>
      <c r="C61" s="61"/>
      <c r="D61" s="64"/>
      <c r="E61" s="67"/>
      <c r="F61" s="67"/>
    </row>
    <row r="62" spans="1:6" ht="25.5" x14ac:dyDescent="0.25">
      <c r="A62" s="58"/>
      <c r="B62" s="16" t="s">
        <v>8</v>
      </c>
      <c r="C62" s="61"/>
      <c r="D62" s="64"/>
      <c r="E62" s="67"/>
      <c r="F62" s="67"/>
    </row>
    <row r="63" spans="1:6" ht="38.25" x14ac:dyDescent="0.25">
      <c r="A63" s="58"/>
      <c r="B63" s="16" t="s">
        <v>9</v>
      </c>
      <c r="C63" s="61"/>
      <c r="D63" s="64"/>
      <c r="E63" s="67"/>
      <c r="F63" s="67"/>
    </row>
    <row r="64" spans="1:6" x14ac:dyDescent="0.25">
      <c r="A64" s="58"/>
      <c r="B64" s="16" t="s">
        <v>10</v>
      </c>
      <c r="C64" s="61"/>
      <c r="D64" s="64"/>
      <c r="E64" s="67"/>
      <c r="F64" s="67"/>
    </row>
    <row r="65" spans="1:6" x14ac:dyDescent="0.25">
      <c r="A65" s="58"/>
      <c r="B65" s="16" t="s">
        <v>11</v>
      </c>
      <c r="C65" s="61"/>
      <c r="D65" s="64"/>
      <c r="E65" s="67"/>
      <c r="F65" s="67"/>
    </row>
    <row r="66" spans="1:6" x14ac:dyDescent="0.25">
      <c r="A66" s="58"/>
      <c r="B66" s="17" t="s">
        <v>12</v>
      </c>
      <c r="C66" s="61"/>
      <c r="D66" s="64"/>
      <c r="E66" s="67"/>
      <c r="F66" s="67"/>
    </row>
    <row r="67" spans="1:6" x14ac:dyDescent="0.25">
      <c r="A67" s="58"/>
      <c r="B67" s="17" t="s">
        <v>13</v>
      </c>
      <c r="C67" s="61"/>
      <c r="D67" s="64"/>
      <c r="E67" s="67"/>
      <c r="F67" s="67"/>
    </row>
    <row r="68" spans="1:6" x14ac:dyDescent="0.25">
      <c r="A68" s="58"/>
      <c r="B68" s="17" t="s">
        <v>14</v>
      </c>
      <c r="C68" s="61"/>
      <c r="D68" s="64"/>
      <c r="E68" s="67"/>
      <c r="F68" s="67"/>
    </row>
    <row r="69" spans="1:6" x14ac:dyDescent="0.25">
      <c r="A69" s="58"/>
      <c r="B69" s="17" t="s">
        <v>27</v>
      </c>
      <c r="C69" s="61"/>
      <c r="D69" s="64"/>
      <c r="E69" s="67"/>
      <c r="F69" s="67"/>
    </row>
    <row r="70" spans="1:6" x14ac:dyDescent="0.25">
      <c r="A70" s="58"/>
      <c r="B70" s="17" t="s">
        <v>15</v>
      </c>
      <c r="C70" s="61"/>
      <c r="D70" s="64"/>
      <c r="E70" s="67"/>
      <c r="F70" s="67"/>
    </row>
    <row r="71" spans="1:6" ht="25.5" x14ac:dyDescent="0.25">
      <c r="A71" s="58"/>
      <c r="B71" s="18" t="s">
        <v>16</v>
      </c>
      <c r="C71" s="61"/>
      <c r="D71" s="64"/>
      <c r="E71" s="67"/>
      <c r="F71" s="67"/>
    </row>
    <row r="72" spans="1:6" x14ac:dyDescent="0.25">
      <c r="A72" s="58"/>
      <c r="B72" s="18" t="s">
        <v>17</v>
      </c>
      <c r="C72" s="61"/>
      <c r="D72" s="64"/>
      <c r="E72" s="67"/>
      <c r="F72" s="67"/>
    </row>
    <row r="73" spans="1:6" ht="25.5" x14ac:dyDescent="0.25">
      <c r="A73" s="58"/>
      <c r="B73" s="18" t="s">
        <v>34</v>
      </c>
      <c r="C73" s="61"/>
      <c r="D73" s="64"/>
      <c r="E73" s="67"/>
      <c r="F73" s="67"/>
    </row>
    <row r="74" spans="1:6" ht="25.5" x14ac:dyDescent="0.25">
      <c r="A74" s="58"/>
      <c r="B74" s="13" t="s">
        <v>18</v>
      </c>
      <c r="C74" s="61"/>
      <c r="D74" s="64"/>
      <c r="E74" s="67"/>
      <c r="F74" s="67"/>
    </row>
    <row r="75" spans="1:6" ht="38.25" x14ac:dyDescent="0.25">
      <c r="A75" s="58"/>
      <c r="B75" s="13" t="s">
        <v>19</v>
      </c>
      <c r="C75" s="61"/>
      <c r="D75" s="64"/>
      <c r="E75" s="67"/>
      <c r="F75" s="67"/>
    </row>
    <row r="76" spans="1:6" ht="25.5" x14ac:dyDescent="0.25">
      <c r="A76" s="58"/>
      <c r="B76" s="13" t="s">
        <v>20</v>
      </c>
      <c r="C76" s="61"/>
      <c r="D76" s="64"/>
      <c r="E76" s="67"/>
      <c r="F76" s="67"/>
    </row>
    <row r="77" spans="1:6" x14ac:dyDescent="0.25">
      <c r="A77" s="58"/>
      <c r="B77" s="13" t="s">
        <v>21</v>
      </c>
      <c r="C77" s="61"/>
      <c r="D77" s="64"/>
      <c r="E77" s="67"/>
      <c r="F77" s="67"/>
    </row>
    <row r="78" spans="1:6" ht="25.5" x14ac:dyDescent="0.25">
      <c r="A78" s="58"/>
      <c r="B78" s="13" t="s">
        <v>53</v>
      </c>
      <c r="C78" s="61"/>
      <c r="D78" s="64"/>
      <c r="E78" s="67"/>
      <c r="F78" s="67"/>
    </row>
    <row r="79" spans="1:6" x14ac:dyDescent="0.25">
      <c r="A79" s="58"/>
      <c r="B79" s="13" t="s">
        <v>22</v>
      </c>
      <c r="C79" s="61"/>
      <c r="D79" s="64"/>
      <c r="E79" s="67"/>
      <c r="F79" s="67"/>
    </row>
    <row r="80" spans="1:6" ht="25.5" x14ac:dyDescent="0.25">
      <c r="A80" s="58"/>
      <c r="B80" s="13" t="s">
        <v>23</v>
      </c>
      <c r="C80" s="61"/>
      <c r="D80" s="64"/>
      <c r="E80" s="67"/>
      <c r="F80" s="67"/>
    </row>
    <row r="81" spans="1:6" ht="38.25" x14ac:dyDescent="0.25">
      <c r="A81" s="58"/>
      <c r="B81" s="13" t="s">
        <v>37</v>
      </c>
      <c r="C81" s="61"/>
      <c r="D81" s="64"/>
      <c r="E81" s="67"/>
      <c r="F81" s="67"/>
    </row>
    <row r="82" spans="1:6" ht="25.5" x14ac:dyDescent="0.25">
      <c r="A82" s="58"/>
      <c r="B82" s="14" t="s">
        <v>28</v>
      </c>
      <c r="C82" s="61"/>
      <c r="D82" s="64"/>
      <c r="E82" s="67"/>
      <c r="F82" s="67"/>
    </row>
    <row r="83" spans="1:6" ht="51" x14ac:dyDescent="0.25">
      <c r="A83" s="59"/>
      <c r="B83" s="19" t="s">
        <v>35</v>
      </c>
      <c r="C83" s="62"/>
      <c r="D83" s="65"/>
      <c r="E83" s="68"/>
      <c r="F83" s="68"/>
    </row>
    <row r="84" spans="1:6" ht="51" x14ac:dyDescent="0.25">
      <c r="A84" s="41">
        <v>3</v>
      </c>
      <c r="B84" s="20" t="s">
        <v>71</v>
      </c>
      <c r="C84" s="22" t="s">
        <v>0</v>
      </c>
      <c r="D84" s="23">
        <v>2</v>
      </c>
      <c r="E84" s="24"/>
      <c r="F84" s="26">
        <f>D84*E84</f>
        <v>0</v>
      </c>
    </row>
    <row r="85" spans="1:6" ht="25.5" x14ac:dyDescent="0.25">
      <c r="A85" s="41">
        <v>4</v>
      </c>
      <c r="B85" s="21" t="s">
        <v>55</v>
      </c>
      <c r="C85" s="22" t="s">
        <v>38</v>
      </c>
      <c r="D85" s="23">
        <v>15</v>
      </c>
      <c r="E85" s="24"/>
      <c r="F85" s="26">
        <f>D85*E85</f>
        <v>0</v>
      </c>
    </row>
    <row r="86" spans="1:6" ht="14.25" customHeight="1" x14ac:dyDescent="0.25">
      <c r="A86" s="41">
        <v>5</v>
      </c>
      <c r="B86" s="21" t="s">
        <v>56</v>
      </c>
      <c r="C86" s="22" t="s">
        <v>0</v>
      </c>
      <c r="D86" s="23">
        <v>4</v>
      </c>
      <c r="E86" s="24"/>
      <c r="F86" s="25">
        <f>D86*E86</f>
        <v>0</v>
      </c>
    </row>
    <row r="87" spans="1:6" ht="15.75" customHeight="1" x14ac:dyDescent="0.25">
      <c r="A87" s="43">
        <v>6</v>
      </c>
      <c r="B87" s="21" t="s">
        <v>57</v>
      </c>
      <c r="C87" s="22" t="s">
        <v>0</v>
      </c>
      <c r="D87" s="23">
        <v>4</v>
      </c>
      <c r="E87" s="24"/>
      <c r="F87" s="25">
        <f>D87*E87</f>
        <v>0</v>
      </c>
    </row>
    <row r="88" spans="1:6" x14ac:dyDescent="0.25">
      <c r="A88" s="43">
        <v>7</v>
      </c>
      <c r="B88" s="21" t="s">
        <v>58</v>
      </c>
      <c r="C88" s="22" t="s">
        <v>0</v>
      </c>
      <c r="D88" s="23">
        <v>4</v>
      </c>
      <c r="E88" s="24"/>
      <c r="F88" s="24">
        <f t="shared" ref="F88:F95" si="0">D88*E88</f>
        <v>0</v>
      </c>
    </row>
    <row r="89" spans="1:6" x14ac:dyDescent="0.25">
      <c r="A89" s="42">
        <v>8</v>
      </c>
      <c r="B89" s="21" t="s">
        <v>59</v>
      </c>
      <c r="C89" s="29" t="s">
        <v>0</v>
      </c>
      <c r="D89" s="30">
        <v>4</v>
      </c>
      <c r="E89" s="31"/>
      <c r="F89" s="31">
        <f t="shared" si="0"/>
        <v>0</v>
      </c>
    </row>
    <row r="90" spans="1:6" x14ac:dyDescent="0.25">
      <c r="A90" s="41">
        <v>9</v>
      </c>
      <c r="B90" s="21" t="s">
        <v>60</v>
      </c>
      <c r="C90" s="27" t="s">
        <v>0</v>
      </c>
      <c r="D90" s="38">
        <v>4</v>
      </c>
      <c r="E90" s="28"/>
      <c r="F90" s="25">
        <f t="shared" si="0"/>
        <v>0</v>
      </c>
    </row>
    <row r="91" spans="1:6" x14ac:dyDescent="0.25">
      <c r="A91" s="41">
        <v>10</v>
      </c>
      <c r="B91" s="34" t="s">
        <v>61</v>
      </c>
      <c r="C91" s="22" t="s">
        <v>0</v>
      </c>
      <c r="D91" s="39">
        <v>4</v>
      </c>
      <c r="E91" s="32"/>
      <c r="F91" s="26">
        <f t="shared" si="0"/>
        <v>0</v>
      </c>
    </row>
    <row r="92" spans="1:6" x14ac:dyDescent="0.25">
      <c r="A92" s="41">
        <v>11</v>
      </c>
      <c r="B92" s="34" t="s">
        <v>62</v>
      </c>
      <c r="C92" s="22" t="s">
        <v>0</v>
      </c>
      <c r="D92" s="39">
        <v>4</v>
      </c>
      <c r="E92" s="32"/>
      <c r="F92" s="26">
        <f t="shared" si="0"/>
        <v>0</v>
      </c>
    </row>
    <row r="93" spans="1:6" x14ac:dyDescent="0.25">
      <c r="A93" s="41">
        <v>12</v>
      </c>
      <c r="B93" s="34" t="s">
        <v>63</v>
      </c>
      <c r="C93" s="22" t="s">
        <v>38</v>
      </c>
      <c r="D93" s="39">
        <v>30</v>
      </c>
      <c r="E93" s="32"/>
      <c r="F93" s="26">
        <f t="shared" si="0"/>
        <v>0</v>
      </c>
    </row>
    <row r="94" spans="1:6" x14ac:dyDescent="0.25">
      <c r="A94" s="41">
        <v>13</v>
      </c>
      <c r="B94" s="34" t="s">
        <v>64</v>
      </c>
      <c r="C94" s="22" t="s">
        <v>38</v>
      </c>
      <c r="D94" s="39">
        <v>20</v>
      </c>
      <c r="E94" s="32"/>
      <c r="F94" s="26">
        <f t="shared" si="0"/>
        <v>0</v>
      </c>
    </row>
    <row r="95" spans="1:6" ht="15.75" thickBot="1" x14ac:dyDescent="0.3">
      <c r="A95" s="41">
        <v>14</v>
      </c>
      <c r="B95" s="34" t="s">
        <v>65</v>
      </c>
      <c r="C95" s="35" t="s">
        <v>38</v>
      </c>
      <c r="D95" s="40">
        <v>15</v>
      </c>
      <c r="E95" s="36"/>
      <c r="F95" s="37">
        <f t="shared" si="0"/>
        <v>0</v>
      </c>
    </row>
    <row r="96" spans="1:6" ht="24.95" customHeight="1" x14ac:dyDescent="0.25">
      <c r="B96" s="33"/>
      <c r="C96" s="48" t="s">
        <v>24</v>
      </c>
      <c r="D96" s="49"/>
      <c r="E96" s="49"/>
      <c r="F96" s="45">
        <f>SUM(F16:F95)</f>
        <v>0</v>
      </c>
    </row>
    <row r="97" spans="1:6" ht="24.95" customHeight="1" x14ac:dyDescent="0.25">
      <c r="B97" s="33"/>
      <c r="C97" s="51" t="s">
        <v>68</v>
      </c>
      <c r="D97" s="52"/>
      <c r="E97" s="53"/>
      <c r="F97" s="46">
        <f>F96*0.25</f>
        <v>0</v>
      </c>
    </row>
    <row r="98" spans="1:6" ht="24.95" customHeight="1" thickBot="1" x14ac:dyDescent="0.3">
      <c r="B98" s="33"/>
      <c r="C98" s="54" t="s">
        <v>69</v>
      </c>
      <c r="D98" s="55"/>
      <c r="E98" s="56"/>
      <c r="F98" s="47">
        <f>F96+F97</f>
        <v>0</v>
      </c>
    </row>
    <row r="99" spans="1:6" x14ac:dyDescent="0.25">
      <c r="B99" s="33"/>
      <c r="C99" s="33"/>
      <c r="D99" s="33"/>
      <c r="E99" s="33"/>
      <c r="F99" s="44"/>
    </row>
    <row r="101" spans="1:6" x14ac:dyDescent="0.25">
      <c r="A101" t="s">
        <v>66</v>
      </c>
    </row>
    <row r="103" spans="1:6" x14ac:dyDescent="0.25">
      <c r="C103" s="2"/>
      <c r="D103" s="2"/>
      <c r="E103" s="2"/>
      <c r="F103" s="2"/>
    </row>
    <row r="104" spans="1:6" x14ac:dyDescent="0.25">
      <c r="C104" s="50" t="s">
        <v>67</v>
      </c>
      <c r="D104" s="50"/>
      <c r="E104" s="50"/>
      <c r="F104" s="50"/>
    </row>
    <row r="106" spans="1:6" x14ac:dyDescent="0.25">
      <c r="A106" s="81" t="s">
        <v>72</v>
      </c>
    </row>
  </sheetData>
  <mergeCells count="22">
    <mergeCell ref="C14:C15"/>
    <mergeCell ref="D14:D15"/>
    <mergeCell ref="E14:E15"/>
    <mergeCell ref="F14:F15"/>
    <mergeCell ref="A10:F10"/>
    <mergeCell ref="A11:F11"/>
    <mergeCell ref="A14:A15"/>
    <mergeCell ref="B14:B15"/>
    <mergeCell ref="C96:E96"/>
    <mergeCell ref="C104:F104"/>
    <mergeCell ref="C97:E97"/>
    <mergeCell ref="C98:E98"/>
    <mergeCell ref="A16:A49"/>
    <mergeCell ref="C16:C49"/>
    <mergeCell ref="D16:D49"/>
    <mergeCell ref="E16:E49"/>
    <mergeCell ref="F16:F49"/>
    <mergeCell ref="A50:A83"/>
    <mergeCell ref="C50:C83"/>
    <mergeCell ref="D50:D83"/>
    <mergeCell ref="E50:E83"/>
    <mergeCell ref="F50:F83"/>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F1BE86B948A2A4FBA438184612CAD23" ma:contentTypeVersion="11" ma:contentTypeDescription="Ustvari nov dokument." ma:contentTypeScope="" ma:versionID="c8e31229a4a2dc086e0f61bb0f0e557a">
  <xsd:schema xmlns:xsd="http://www.w3.org/2001/XMLSchema" xmlns:xs="http://www.w3.org/2001/XMLSchema" xmlns:p="http://schemas.microsoft.com/office/2006/metadata/properties" xmlns:ns3="9ae2e269-28f2-457d-80a5-a29628c109c8" xmlns:ns4="630fdb54-063d-484d-82f1-a0b8c2ec46fb" targetNamespace="http://schemas.microsoft.com/office/2006/metadata/properties" ma:root="true" ma:fieldsID="c7ab8422c5b43b8d9df302672024cfc0" ns3:_="" ns4:_="">
    <xsd:import namespace="9ae2e269-28f2-457d-80a5-a29628c109c8"/>
    <xsd:import namespace="630fdb54-063d-484d-82f1-a0b8c2ec46f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2e269-28f2-457d-80a5-a29628c109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0fdb54-063d-484d-82f1-a0b8c2ec46fb" elementFormDefault="qualified">
    <xsd:import namespace="http://schemas.microsoft.com/office/2006/documentManagement/types"/>
    <xsd:import namespace="http://schemas.microsoft.com/office/infopath/2007/PartnerControls"/>
    <xsd:element name="SharedWithUsers" ma:index="12"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V skupni rabi s podrobnostmi" ma:internalName="SharedWithDetails" ma:readOnly="true">
      <xsd:simpleType>
        <xsd:restriction base="dms:Note">
          <xsd:maxLength value="255"/>
        </xsd:restriction>
      </xsd:simpleType>
    </xsd:element>
    <xsd:element name="SharingHintHash" ma:index="14" nillable="true" ma:displayName="Razprševanje namiga za skupno rab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9BAA35-5489-4008-BB5E-8D2A498435A8}">
  <ds:schemaRefs>
    <ds:schemaRef ds:uri="9ae2e269-28f2-457d-80a5-a29628c109c8"/>
    <ds:schemaRef ds:uri="http://purl.org/dc/elements/1.1/"/>
    <ds:schemaRef ds:uri="http://schemas.microsoft.com/office/2006/documentManagement/types"/>
    <ds:schemaRef ds:uri="http://purl.org/dc/terms/"/>
    <ds:schemaRef ds:uri="630fdb54-063d-484d-82f1-a0b8c2ec46fb"/>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A924CE6-A936-436E-93C3-A7BB6DC0B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2e269-28f2-457d-80a5-a29628c109c8"/>
    <ds:schemaRef ds:uri="630fdb54-063d-484d-82f1-a0b8c2ec46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466D0-F963-491F-8F9B-6460B6D2FE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Zoretic</dc:creator>
  <cp:lastModifiedBy>Windows User</cp:lastModifiedBy>
  <cp:lastPrinted>2022-06-07T08:55:36Z</cp:lastPrinted>
  <dcterms:created xsi:type="dcterms:W3CDTF">2020-07-03T06:03:47Z</dcterms:created>
  <dcterms:modified xsi:type="dcterms:W3CDTF">2022-06-07T08:55:47Z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0x010100AF1BE86B948A2A4FBA438184612CAD23</vt:lpwstr>
  </property>
</Properties>
</file>