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orisnik\Desktop\ANITA\JAVNA NABAVA\JEDNOSTAVNA NABAVA\2022\Sanacija divljih deponija\"/>
    </mc:Choice>
  </mc:AlternateContent>
  <xr:revisionPtr revIDLastSave="0" documentId="13_ncr:1_{AC6C8A6E-D090-4E18-8A4D-75346C93AC06}" xr6:coauthVersionLast="47" xr6:coauthVersionMax="47" xr10:uidLastSave="{00000000-0000-0000-0000-000000000000}"/>
  <bookViews>
    <workbookView xWindow="-120" yWindow="-120" windowWidth="29040" windowHeight="15840" xr2:uid="{C584B10B-066A-4893-B7FA-A76B0B53DF81}"/>
  </bookViews>
  <sheets>
    <sheet name="Lis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4" i="1" l="1"/>
  <c r="F15" i="1"/>
  <c r="F13" i="1"/>
  <c r="F12" i="1" s="1"/>
  <c r="F11" i="1"/>
  <c r="F10" i="1" s="1"/>
  <c r="F20" i="1" l="1"/>
  <c r="F19" i="1"/>
  <c r="F16" i="1" l="1"/>
  <c r="F21" i="1"/>
  <c r="F22" i="1" s="1"/>
  <c r="F23" i="1" s="1"/>
</calcChain>
</file>

<file path=xl/sharedStrings.xml><?xml version="1.0" encoding="utf-8"?>
<sst xmlns="http://schemas.openxmlformats.org/spreadsheetml/2006/main" count="38" uniqueCount="29">
  <si>
    <t>TROŠKOVNIK</t>
  </si>
  <si>
    <r>
      <rPr>
        <b/>
        <sz val="11"/>
        <color theme="1"/>
        <rFont val="Calibri"/>
        <family val="2"/>
        <charset val="238"/>
        <scheme val="minor"/>
      </rPr>
      <t>Naručitelj</t>
    </r>
    <r>
      <rPr>
        <sz val="11"/>
        <color theme="1"/>
        <rFont val="Calibri"/>
        <family val="2"/>
        <charset val="238"/>
        <scheme val="minor"/>
      </rPr>
      <t>: OPĆINA ŽAKANJE, Žakanje 58, Žakanje</t>
    </r>
  </si>
  <si>
    <r>
      <rPr>
        <b/>
        <sz val="11"/>
        <color theme="1"/>
        <rFont val="Calibri"/>
        <family val="2"/>
        <charset val="238"/>
        <scheme val="minor"/>
      </rPr>
      <t>Predmet nabave</t>
    </r>
    <r>
      <rPr>
        <sz val="11"/>
        <color theme="1"/>
        <rFont val="Calibri"/>
        <family val="2"/>
        <charset val="238"/>
        <scheme val="minor"/>
      </rPr>
      <t>: Sanacija divljih deponija (E-JN-13/22)</t>
    </r>
  </si>
  <si>
    <t>RB</t>
  </si>
  <si>
    <t>OPIS TROŠKA</t>
  </si>
  <si>
    <t>JM</t>
  </si>
  <si>
    <t>KOLIČINA</t>
  </si>
  <si>
    <t>JEDINIČNA CIJENA</t>
  </si>
  <si>
    <t>UKUPNO</t>
  </si>
  <si>
    <t>1.</t>
  </si>
  <si>
    <t>PRIPREMNI I PRETHODNI RADOVI</t>
  </si>
  <si>
    <t>1.1.</t>
  </si>
  <si>
    <t>Uklanjanje raslinja na lokacijama Zaluka, Radenići, Mala Paka i Poligon- Velika Paka</t>
  </si>
  <si>
    <t>komplet</t>
  </si>
  <si>
    <t>2.</t>
  </si>
  <si>
    <t>RADOVI NA ODVAJANJU, TRANSPORTU, ZBRINJAVANJU OTPADA I UREĐENJU LOKACIJA</t>
  </si>
  <si>
    <t>2.1.</t>
  </si>
  <si>
    <t>Ručno i strojno razvrstavanje, odvajanje, transport i zbrinjavanje reciklabilnog otpada.
Stavka obuhvaća sortiranje odloženog otpada, utovar frakcija definiranih ovom stavkom, te njihov odvoz na Reciklažno dvorište Žakanje. Stavka obuhvaća sav potreban ljudski rad, rad mehanizacije , transport i deponiranje odloženog otpada.</t>
  </si>
  <si>
    <t>2.2.</t>
  </si>
  <si>
    <t>Ručno razvrstavanje, odvajanje, transport i zbrinjavanje miješanog komunalnog otpada (20 03 01), sve sukladno Zakonu o gospodarenju otpadom (NN 84/21).Stavka obuhvaća sortiranje odloženog otpada, utovar frakcija definiranih ovom stavkom (sukladno ključnim brojevima) te njihov odvoz na najbližu deponiju. Procijenjena količina miješanog komunalnog otpada iznosi 13 t. Stavka uključuje sakupljanje, transport te troškove vaganja i zbrinjavanja otpada na najbližem odlagalištu otpada.</t>
  </si>
  <si>
    <t xml:space="preserve">2.3. </t>
  </si>
  <si>
    <t>Razastiranje te materijalna oporaba razvrstanog materijala-biootpada i usitnjenog građevinskog otpada unutar lokacije odlagališta. Kao način materijalne oporabe predviđeno je planiranje terena i niveliranje depresija na lokaciji odlagališta. Stavka obuhvaća istovar te zbijanje materijala do zbijenosti Ms = 40 MN/m2 te planiranje terena.</t>
  </si>
  <si>
    <t>REKAPITULACIJA</t>
  </si>
  <si>
    <t>PDV</t>
  </si>
  <si>
    <t>SVEUKUPNO</t>
  </si>
  <si>
    <t>U____________________, 2022. godine</t>
  </si>
  <si>
    <t>Pečat i otpis odgovorne osobe ponuditelja</t>
  </si>
  <si>
    <t xml:space="preserve">Ponuditelj: </t>
  </si>
  <si>
    <t>Odgovorna osoba ponuditelja: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</si>
</sst>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3"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1" fillId="0" borderId="0" xfId="0" applyFont="1"/>
    <xf numFmtId="0" fontId="0" fillId="0" borderId="1" xfId="0" applyBorder="1"/>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Fill="1" applyBorder="1" applyAlignment="1">
      <alignment wrapText="1"/>
    </xf>
    <xf numFmtId="0" fontId="0" fillId="0" borderId="1" xfId="0" applyBorder="1" applyAlignment="1">
      <alignment horizontal="left"/>
    </xf>
    <xf numFmtId="0" fontId="0" fillId="0" borderId="1" xfId="0" applyBorder="1" applyAlignment="1">
      <alignment horizontal="left" wrapText="1"/>
    </xf>
    <xf numFmtId="0" fontId="1" fillId="0" borderId="1" xfId="0" applyFont="1" applyBorder="1" applyAlignment="1">
      <alignment horizontal="right"/>
    </xf>
    <xf numFmtId="164" fontId="0" fillId="0" borderId="1" xfId="0" applyNumberFormat="1" applyBorder="1" applyAlignment="1">
      <alignment vertical="center"/>
    </xf>
    <xf numFmtId="0" fontId="1" fillId="2" borderId="1" xfId="0" applyFont="1" applyFill="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2" fillId="3" borderId="0" xfId="0" applyFont="1" applyFill="1" applyAlignment="1">
      <alignment horizont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164" fontId="0" fillId="0" borderId="1" xfId="0" applyNumberFormat="1" applyBorder="1" applyAlignment="1">
      <alignment horizontal="right" vertical="center"/>
    </xf>
    <xf numFmtId="164" fontId="1" fillId="0" borderId="1" xfId="0" applyNumberFormat="1" applyFont="1" applyFill="1" applyBorder="1" applyAlignment="1">
      <alignment horizontal="right" vertical="center"/>
    </xf>
    <xf numFmtId="164" fontId="0" fillId="0" borderId="0" xfId="0" applyNumberFormat="1" applyAlignment="1">
      <alignment horizontal="right" vertical="center"/>
    </xf>
    <xf numFmtId="164" fontId="1" fillId="0" borderId="1"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1" fillId="2" borderId="1" xfId="0" applyNumberFormat="1" applyFont="1" applyFill="1" applyBorder="1" applyAlignment="1">
      <alignment horizontal="right" vertical="center" wrapText="1"/>
    </xf>
    <xf numFmtId="0" fontId="0" fillId="0" borderId="5" xfId="0" applyBorder="1" applyAlignment="1">
      <alignment horizontal="center"/>
    </xf>
    <xf numFmtId="0" fontId="0" fillId="0" borderId="5" xfId="0" applyBorder="1"/>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1" fillId="0" borderId="1" xfId="0" applyFont="1" applyFill="1" applyBorder="1" applyAlignment="1">
      <alignmen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BC32-E87A-4EA0-965E-C745168E1347}">
  <sheetPr>
    <pageSetUpPr fitToPage="1"/>
  </sheetPr>
  <dimension ref="A1:F26"/>
  <sheetViews>
    <sheetView tabSelected="1" topLeftCell="A4" workbookViewId="0">
      <selection activeCell="J25" sqref="J25"/>
    </sheetView>
  </sheetViews>
  <sheetFormatPr defaultRowHeight="15" x14ac:dyDescent="0.25"/>
  <cols>
    <col min="1" max="1" width="4.42578125" customWidth="1"/>
    <col min="2" max="2" width="42.28515625" customWidth="1"/>
    <col min="3" max="3" width="8.85546875" customWidth="1"/>
    <col min="4" max="4" width="10.140625" style="1" customWidth="1"/>
    <col min="5" max="5" width="12.140625" customWidth="1"/>
    <col min="6" max="6" width="13.85546875" customWidth="1"/>
  </cols>
  <sheetData>
    <row r="1" spans="1:6" ht="21" x14ac:dyDescent="0.35">
      <c r="A1" s="16" t="s">
        <v>0</v>
      </c>
      <c r="B1" s="16"/>
      <c r="C1" s="16"/>
      <c r="D1" s="16"/>
      <c r="E1" s="16"/>
      <c r="F1" s="16"/>
    </row>
    <row r="3" spans="1:6" x14ac:dyDescent="0.25">
      <c r="A3" t="s">
        <v>1</v>
      </c>
    </row>
    <row r="4" spans="1:6" x14ac:dyDescent="0.25">
      <c r="A4" t="s">
        <v>2</v>
      </c>
    </row>
    <row r="6" spans="1:6" x14ac:dyDescent="0.25">
      <c r="A6" s="2" t="s">
        <v>27</v>
      </c>
    </row>
    <row r="7" spans="1:6" x14ac:dyDescent="0.25">
      <c r="A7" s="2" t="s">
        <v>28</v>
      </c>
    </row>
    <row r="9" spans="1:6" ht="30" x14ac:dyDescent="0.25">
      <c r="A9" s="17" t="s">
        <v>3</v>
      </c>
      <c r="B9" s="17" t="s">
        <v>4</v>
      </c>
      <c r="C9" s="17" t="s">
        <v>5</v>
      </c>
      <c r="D9" s="17" t="s">
        <v>6</v>
      </c>
      <c r="E9" s="18" t="s">
        <v>7</v>
      </c>
      <c r="F9" s="17" t="s">
        <v>8</v>
      </c>
    </row>
    <row r="10" spans="1:6" x14ac:dyDescent="0.25">
      <c r="A10" s="11" t="s">
        <v>9</v>
      </c>
      <c r="B10" s="12" t="s">
        <v>10</v>
      </c>
      <c r="C10" s="13"/>
      <c r="D10" s="13"/>
      <c r="E10" s="13"/>
      <c r="F10" s="23">
        <f>SUM(F11)</f>
        <v>0</v>
      </c>
    </row>
    <row r="11" spans="1:6" ht="30" x14ac:dyDescent="0.25">
      <c r="A11" s="27" t="s">
        <v>11</v>
      </c>
      <c r="B11" s="28" t="s">
        <v>12</v>
      </c>
      <c r="C11" s="27" t="s">
        <v>13</v>
      </c>
      <c r="D11" s="29">
        <v>4</v>
      </c>
      <c r="E11" s="10"/>
      <c r="F11" s="19">
        <f>D11*E11</f>
        <v>0</v>
      </c>
    </row>
    <row r="12" spans="1:6" ht="30" customHeight="1" x14ac:dyDescent="0.25">
      <c r="A12" s="11" t="s">
        <v>14</v>
      </c>
      <c r="B12" s="14" t="s">
        <v>15</v>
      </c>
      <c r="C12" s="15"/>
      <c r="D12" s="15"/>
      <c r="E12" s="15"/>
      <c r="F12" s="24">
        <f>SUM(F13+F14+F15)</f>
        <v>0</v>
      </c>
    </row>
    <row r="13" spans="1:6" ht="120" x14ac:dyDescent="0.25">
      <c r="A13" s="27" t="s">
        <v>16</v>
      </c>
      <c r="B13" s="28" t="s">
        <v>17</v>
      </c>
      <c r="C13" s="27" t="s">
        <v>13</v>
      </c>
      <c r="D13" s="29">
        <v>7</v>
      </c>
      <c r="E13" s="10"/>
      <c r="F13" s="19">
        <f>D13*E13</f>
        <v>0</v>
      </c>
    </row>
    <row r="14" spans="1:6" ht="180" x14ac:dyDescent="0.25">
      <c r="A14" s="27" t="s">
        <v>18</v>
      </c>
      <c r="B14" s="28" t="s">
        <v>19</v>
      </c>
      <c r="C14" s="27" t="s">
        <v>13</v>
      </c>
      <c r="D14" s="29">
        <v>7</v>
      </c>
      <c r="E14" s="10"/>
      <c r="F14" s="19">
        <f t="shared" ref="F14:F15" si="0">D14*E14</f>
        <v>0</v>
      </c>
    </row>
    <row r="15" spans="1:6" ht="120" customHeight="1" x14ac:dyDescent="0.25">
      <c r="A15" s="27" t="s">
        <v>20</v>
      </c>
      <c r="B15" s="28" t="s">
        <v>21</v>
      </c>
      <c r="C15" s="27" t="s">
        <v>13</v>
      </c>
      <c r="D15" s="29">
        <v>7</v>
      </c>
      <c r="E15" s="10"/>
      <c r="F15" s="19">
        <f t="shared" si="0"/>
        <v>0</v>
      </c>
    </row>
    <row r="16" spans="1:6" x14ac:dyDescent="0.25">
      <c r="A16" s="4"/>
      <c r="B16" s="30" t="s">
        <v>8</v>
      </c>
      <c r="C16" s="4"/>
      <c r="D16" s="5"/>
      <c r="E16" s="4"/>
      <c r="F16" s="20">
        <f>F10+F12</f>
        <v>0</v>
      </c>
    </row>
    <row r="17" spans="1:6" x14ac:dyDescent="0.25">
      <c r="F17" s="21"/>
    </row>
    <row r="18" spans="1:6" x14ac:dyDescent="0.25">
      <c r="B18" s="6" t="s">
        <v>22</v>
      </c>
      <c r="F18" s="21"/>
    </row>
    <row r="19" spans="1:6" x14ac:dyDescent="0.25">
      <c r="A19" s="3" t="s">
        <v>9</v>
      </c>
      <c r="B19" s="7" t="s">
        <v>10</v>
      </c>
      <c r="C19" s="7"/>
      <c r="D19" s="7"/>
      <c r="E19" s="7"/>
      <c r="F19" s="19">
        <f>F10</f>
        <v>0</v>
      </c>
    </row>
    <row r="20" spans="1:6" ht="30" customHeight="1" x14ac:dyDescent="0.25">
      <c r="A20" s="3" t="s">
        <v>14</v>
      </c>
      <c r="B20" s="8" t="s">
        <v>15</v>
      </c>
      <c r="C20" s="8"/>
      <c r="D20" s="8"/>
      <c r="E20" s="8"/>
      <c r="F20" s="19">
        <f>F12</f>
        <v>0</v>
      </c>
    </row>
    <row r="21" spans="1:6" x14ac:dyDescent="0.25">
      <c r="B21" s="9" t="s">
        <v>8</v>
      </c>
      <c r="C21" s="9"/>
      <c r="D21" s="9"/>
      <c r="E21" s="9"/>
      <c r="F21" s="19">
        <f>SUM(F19:F20)</f>
        <v>0</v>
      </c>
    </row>
    <row r="22" spans="1:6" x14ac:dyDescent="0.25">
      <c r="B22" s="9" t="s">
        <v>23</v>
      </c>
      <c r="C22" s="9"/>
      <c r="D22" s="9"/>
      <c r="E22" s="9"/>
      <c r="F22" s="19">
        <f>F21*0.25</f>
        <v>0</v>
      </c>
    </row>
    <row r="23" spans="1:6" x14ac:dyDescent="0.25">
      <c r="B23" s="9" t="s">
        <v>24</v>
      </c>
      <c r="C23" s="9"/>
      <c r="D23" s="9"/>
      <c r="E23" s="9"/>
      <c r="F23" s="22">
        <f>SUM(F21:F22)</f>
        <v>0</v>
      </c>
    </row>
    <row r="25" spans="1:6" x14ac:dyDescent="0.25">
      <c r="A25" t="s">
        <v>25</v>
      </c>
      <c r="D25" s="25"/>
      <c r="E25" s="26"/>
      <c r="F25" s="26"/>
    </row>
    <row r="26" spans="1:6" x14ac:dyDescent="0.25">
      <c r="D26" t="s">
        <v>26</v>
      </c>
    </row>
  </sheetData>
  <mergeCells count="8">
    <mergeCell ref="B21:E21"/>
    <mergeCell ref="B22:E22"/>
    <mergeCell ref="B23:E23"/>
    <mergeCell ref="A1:F1"/>
    <mergeCell ref="B19:E19"/>
    <mergeCell ref="B20:E20"/>
    <mergeCell ref="B10:E10"/>
    <mergeCell ref="B12:E1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2022-03-17T10:49:40Z</cp:lastPrinted>
  <dcterms:created xsi:type="dcterms:W3CDTF">2022-03-17T09:57:22Z</dcterms:created>
  <dcterms:modified xsi:type="dcterms:W3CDTF">2022-03-17T10:50:42Z</dcterms:modified>
</cp:coreProperties>
</file>